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xr:revisionPtr revIDLastSave="0" documentId="8_{17684C12-AF03-43B7-ABD4-E0BD47BD7C68}" xr6:coauthVersionLast="47" xr6:coauthVersionMax="47" xr10:uidLastSave="{00000000-0000-0000-0000-000000000000}"/>
  <bookViews>
    <workbookView xWindow="-120" yWindow="-120" windowWidth="20730" windowHeight="11160" xr2:uid="{0120F406-7F0F-4475-B2DD-7398DEB238D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0" i="1" l="1"/>
  <c r="G53" i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F45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E45" i="1" l="1"/>
</calcChain>
</file>

<file path=xl/sharedStrings.xml><?xml version="1.0" encoding="utf-8"?>
<sst xmlns="http://schemas.openxmlformats.org/spreadsheetml/2006/main" count="143" uniqueCount="88">
  <si>
    <t>MOVIMIENTO FINANCIERO</t>
  </si>
  <si>
    <t>DESDE EL 01/04/2022  HASTA EL 30/04/2022</t>
  </si>
  <si>
    <t>FECHA</t>
  </si>
  <si>
    <t>REC./LIB.</t>
  </si>
  <si>
    <t>DETALLES/BENEFICIARIO</t>
  </si>
  <si>
    <t>CONCEPTO</t>
  </si>
  <si>
    <t>DEBITO</t>
  </si>
  <si>
    <t>CREDITO</t>
  </si>
  <si>
    <t>BALANCE</t>
  </si>
  <si>
    <t>BALANCE INICIAL</t>
  </si>
  <si>
    <t>JARDIN NURIS FLORES SRL.</t>
  </si>
  <si>
    <t>COMPRA DE OFRENDA FLORAL PARA SER DEPOSITADA EN EL ALTAR DE LA PATRIA</t>
  </si>
  <si>
    <t xml:space="preserve">EDEESTE </t>
  </si>
  <si>
    <t>SERVICIO ENERGIA ELECTRICA OF. HATO MAYOR MES DE MARZO-2022</t>
  </si>
  <si>
    <t>EDESUR DOMINICANA, SA</t>
  </si>
  <si>
    <t>SERVICIO ENERGIA ELECTRICA EN ESTA SEDE, BARAHONA Y SAN CRISTOBAL MES DE MARZO-2022</t>
  </si>
  <si>
    <t>CENTROXPERT STE, SRL</t>
  </si>
  <si>
    <t xml:space="preserve">COMPRA DE (40) CARTUCHOS DE TINTA P/IMPRESORAS DEL DPTM.  DE INSPECCIN Y VIGILACIA DE ESTA INSTITUCION </t>
  </si>
  <si>
    <t>AYUNTAMIENTO DEL DISTRITO NACIONAL</t>
  </si>
  <si>
    <t>SERVICIO DE RECOLECCION DE RESIDUOS SOLIDOS DE LA OFICINA CENTRAL MES ABRIL-2022</t>
  </si>
  <si>
    <t xml:space="preserve">PERSONAL FIJOS </t>
  </si>
  <si>
    <t>BONO POR DESEMPEÑO AL PERSONAL DE CARRERA ENE-DIC-2021</t>
  </si>
  <si>
    <t>PERSONAL DE VIGILANCIA</t>
  </si>
  <si>
    <t>PAGO PERSONAL VIGILANCIA ABRIL-2022</t>
  </si>
  <si>
    <t>COMPENSACION POR USO DE EQUIPO DE TRANSPORTE ABRIL-2022</t>
  </si>
  <si>
    <t>PERSONAL DE PENSION</t>
  </si>
  <si>
    <t>PAGO TRAMITE PENSION ABRIL-2022</t>
  </si>
  <si>
    <t>TESORERIA DE LA SEGURIDAD SOCIAL</t>
  </si>
  <si>
    <t>CONTRIBUCION AL SEGURO FAMILIAR DE SALUD</t>
  </si>
  <si>
    <t>CONTRIBUCION AL FONDO DE PENSION</t>
  </si>
  <si>
    <t>CONTRIBUCION AL RIESGO LABORAL</t>
  </si>
  <si>
    <t>PROCONSUMIDOR</t>
  </si>
  <si>
    <t>REINTEGRO SUBSIDIO POR MATERNIDAD Y ENFERMEDAD</t>
  </si>
  <si>
    <t>CARLOS ROMAN &amp; ASOCIADOS, SRL</t>
  </si>
  <si>
    <t>SERVICIO ALQUILER Y MANTENIMIENTO LOCAL OF. SANTIAGO DE LO CABALLEROS MES DE MARZO-2022</t>
  </si>
  <si>
    <t>K&amp;M DESTINOS UNIVERSALES, SRL</t>
  </si>
  <si>
    <t>SERVICIO ALQUILER DE AUDIOVISUALES PARA EVENTO DEL DIA MUNDIAL DE LOS DERECHOS DEL CONSUMIDOR</t>
  </si>
  <si>
    <t>EDENORTE DOMINICANA S A</t>
  </si>
  <si>
    <t>SERVICIO ENERGIA ELECTRICA OFICINA PROCONSUMIDOR SANTIAGO, SFM Y LA VEGA MES DE ABRIL-2022</t>
  </si>
  <si>
    <t>CAASD</t>
  </si>
  <si>
    <t>SERVICIO DE AGUA POTABLE DE LA OFICINA CENTRAL MES DE ABRIL-2022</t>
  </si>
  <si>
    <t>EMPLEADOS TEMPORALES</t>
  </si>
  <si>
    <t>PAGO EMPLEADOS TEMPORALES ABRIL-2022</t>
  </si>
  <si>
    <t>PAGO PERSONAL FIJOS ABRIL 2022</t>
  </si>
  <si>
    <t>PERSONAL  INNATIVOS</t>
  </si>
  <si>
    <t>PAGO BONO SERVIDORES CARRERA INACTIVOS 2021</t>
  </si>
  <si>
    <t>21/04/2022</t>
  </si>
  <si>
    <t>VIATICOS DENT PAIS COMP. FEBRERO,MARZO 2022</t>
  </si>
  <si>
    <t>PAGO ADICIONAL PERSONAL ENERO 2022</t>
  </si>
  <si>
    <t>TRANSFERENCIA PARA CUBRIR SUELDOS Y SEGURIDAD SOCIAL MES ABRIL-2022</t>
  </si>
  <si>
    <t>TRANSFERENCIA PARA CUBRIR GASTOS CORRIENTES MES ABRIL-2022</t>
  </si>
  <si>
    <t xml:space="preserve">DEV. POR ANUALACION DE LIBRAMIENTO 438. </t>
  </si>
  <si>
    <t xml:space="preserve">CONSORCIO DE TARJETAS DOMINICANA, SRL </t>
  </si>
  <si>
    <t>COMPRA DE KIT (PASO RAPIDO) RECARGA, PEAJE DE VEHICULOS</t>
  </si>
  <si>
    <t>SEEGUROS RESERVAS, SA</t>
  </si>
  <si>
    <t>RENOVACIÓN DE POLIZA DE SEGURO DE VEHÍCULOS PARA USO INSTITUCIONAL VIGENCIA DESDE EL 28/02/2022 HASTA 28/03/2022</t>
  </si>
  <si>
    <t>BAROLI TECNOLOGIES, SRL</t>
  </si>
  <si>
    <t>RENOVACIÓN DE CERTIFICADO DE SEGURIDAD DEDSDE 21/03/2022 AL 21/03/2023</t>
  </si>
  <si>
    <t>LIBRERÍA JURIDICA INTERNACIOBAL, SRL</t>
  </si>
  <si>
    <t>COMPRA DE LIBROS JURÍDICOS, LOS CUALES SERÁN UTILIZADOS POR EL DEPT. DE LITIGIO DE  ESTA INSTITUCIÓN</t>
  </si>
  <si>
    <t>ADEN, SRL</t>
  </si>
  <si>
    <t>SERVICIO DE CAPACITACIÓN VIA ONLINE PARA PERSONAL  DE ESTA ISNTITUCION</t>
  </si>
  <si>
    <t>IG SUPLIDORES EXPRESS, SRL</t>
  </si>
  <si>
    <t>COMPRA SUMINISTROS DE COCINA (CAFÉ, AZUCAR Y CREMORA) PARA USO INSTITUCIONAL</t>
  </si>
  <si>
    <t xml:space="preserve">TOTAL </t>
  </si>
  <si>
    <t>ARGUET LUNCH, EIRL</t>
  </si>
  <si>
    <t>SERVICIO DE ALMUERZOS PARA EL PERSONAL MILITAR DE SEGURIDAD EN LA OF. SANTIAGO MES DE FEB,Y MAR.2022 DE ESTA INSTITUCION</t>
  </si>
  <si>
    <t>SERVICIO DE EVENTOS MONTAJES/DESMONTAJES, CONFERENCIAS SOBRE FINANZAS DIGITALES JUSTA</t>
  </si>
  <si>
    <t>MUNDO PRESTAMOS</t>
  </si>
  <si>
    <t>SERV. ALQUILER OFICINA PROCONSUMIDOR MES DE MARZO-2022.</t>
  </si>
  <si>
    <t xml:space="preserve">EMPLEADO TEMPORALES </t>
  </si>
  <si>
    <t>PAGO ADCI, EMPLEADO TEMPORALES MARZO-2022</t>
  </si>
  <si>
    <t>PERSONAL FIJOS</t>
  </si>
  <si>
    <t>PAGO ADCI, PERSONAL FIJOS MARZO-2022</t>
  </si>
  <si>
    <t>CENTRO CUESTA NACIONAL, SAS</t>
  </si>
  <si>
    <t xml:space="preserve"> COMPRA DE NEVERA EJECUTIVA PARA USO DEL DEPARTAMENTO DE COMUNICACIONES DE ESTA INSTITUCION</t>
  </si>
  <si>
    <t>SUNIX PETROLEUM, SRL</t>
  </si>
  <si>
    <t>COMPRA DE COMBUSTIBLE PARA USO GERENCIAL Y OPERACIONAL POR CUATRIMESTRE DE ESTA INSTITUCION</t>
  </si>
  <si>
    <t>PAGO HORAS EXTRAORDINARIA FEBRERO 2022</t>
  </si>
  <si>
    <t xml:space="preserve">PAGO DIF. BONO SERV. CARRERA ENE-DIC.2021 </t>
  </si>
  <si>
    <t>EX -EMPLEADOS</t>
  </si>
  <si>
    <t>PAGO VACACIONES NO DISFRUT A  EX - EMPLEADOS 2022</t>
  </si>
  <si>
    <t>SUB TOTAL</t>
  </si>
  <si>
    <t>TOTAL GENERAL</t>
  </si>
  <si>
    <t xml:space="preserve">Preparado por:Lic. Pedro Jimenez                                              </t>
  </si>
  <si>
    <t>Revisado por:Lic. Katy Tavarez</t>
  </si>
  <si>
    <t>Encargado División Contabilidad</t>
  </si>
  <si>
    <t>Encargada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</si>
</sst>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43" fontId="4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/>
    </xf>
    <xf numFmtId="43" fontId="0" fillId="0" borderId="0" xfId="1" applyFont="1"/>
    <xf numFmtId="0" fontId="5" fillId="0" borderId="0" xfId="0" applyFont="1" applyAlignment="1">
      <alignment vertical="top"/>
    </xf>
    <xf numFmtId="0" fontId="2" fillId="3" borderId="0" xfId="0" applyFont="1" applyFill="1" applyAlignment="1">
      <alignment horizontal="center" vertical="center"/>
    </xf>
    <xf numFmtId="43" fontId="2" fillId="3" borderId="0" xfId="1" applyFont="1" applyFill="1" applyAlignment="1">
      <alignment horizontal="center" vertical="center"/>
    </xf>
    <xf numFmtId="0" fontId="2" fillId="0" borderId="0" xfId="0" applyFont="1" applyAlignment="1">
      <alignment vertical="top"/>
    </xf>
    <xf numFmtId="43" fontId="2" fillId="0" borderId="0" xfId="1" applyFont="1" applyAlignment="1">
      <alignment vertical="top"/>
    </xf>
    <xf numFmtId="164" fontId="2" fillId="4" borderId="0" xfId="0" applyNumberFormat="1" applyFont="1" applyFill="1" applyAlignment="1">
      <alignment vertical="center"/>
    </xf>
    <xf numFmtId="0" fontId="2" fillId="4" borderId="0" xfId="0" applyFont="1" applyFill="1" applyAlignment="1">
      <alignment horizontal="center" vertical="center" wrapText="1"/>
    </xf>
    <xf numFmtId="0" fontId="5" fillId="4" borderId="0" xfId="0" applyFont="1" applyFill="1"/>
    <xf numFmtId="0" fontId="0" fillId="4" borderId="0" xfId="0" applyFill="1"/>
    <xf numFmtId="43" fontId="0" fillId="4" borderId="0" xfId="1" applyFont="1" applyFill="1"/>
    <xf numFmtId="4" fontId="6" fillId="4" borderId="0" xfId="0" applyNumberFormat="1" applyFont="1" applyFill="1" applyAlignment="1">
      <alignment wrapText="1"/>
    </xf>
    <xf numFmtId="43" fontId="0" fillId="0" borderId="0" xfId="1" applyFont="1" applyFill="1" applyBorder="1"/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8" fillId="0" borderId="0" xfId="0" applyFont="1"/>
    <xf numFmtId="43" fontId="8" fillId="0" borderId="0" xfId="1" applyFont="1"/>
    <xf numFmtId="43" fontId="8" fillId="0" borderId="0" xfId="0" applyNumberFormat="1" applyFont="1"/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43" fontId="7" fillId="0" borderId="0" xfId="1" applyFont="1" applyAlignment="1">
      <alignment horizontal="right"/>
    </xf>
    <xf numFmtId="43" fontId="8" fillId="0" borderId="0" xfId="1" applyFont="1" applyFill="1"/>
    <xf numFmtId="43" fontId="7" fillId="0" borderId="0" xfId="1" applyFont="1" applyAlignment="1">
      <alignment horizontal="center"/>
    </xf>
    <xf numFmtId="43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3" fontId="7" fillId="0" borderId="0" xfId="1" applyFont="1" applyFill="1" applyAlignment="1">
      <alignment horizontal="right"/>
    </xf>
    <xf numFmtId="15" fontId="7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9" fillId="5" borderId="0" xfId="0" applyFont="1" applyFill="1"/>
    <xf numFmtId="43" fontId="10" fillId="5" borderId="0" xfId="1" applyFont="1" applyFill="1"/>
    <xf numFmtId="43" fontId="0" fillId="0" borderId="0" xfId="1" applyFont="1" applyFill="1"/>
    <xf numFmtId="0" fontId="9" fillId="0" borderId="0" xfId="0" applyFont="1"/>
    <xf numFmtId="43" fontId="2" fillId="0" borderId="0" xfId="1" applyFont="1" applyFill="1"/>
    <xf numFmtId="164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9" fillId="2" borderId="0" xfId="0" applyFont="1" applyFill="1"/>
    <xf numFmtId="43" fontId="9" fillId="2" borderId="0" xfId="1" applyFont="1" applyFill="1"/>
    <xf numFmtId="0" fontId="9" fillId="6" borderId="0" xfId="0" applyFont="1" applyFill="1"/>
    <xf numFmtId="43" fontId="10" fillId="6" borderId="0" xfId="1" applyFont="1" applyFill="1"/>
    <xf numFmtId="43" fontId="5" fillId="0" borderId="0" xfId="1" applyFont="1" applyFill="1"/>
    <xf numFmtId="0" fontId="8" fillId="0" borderId="0" xfId="0" applyFont="1" applyAlignment="1">
      <alignment horizontal="left"/>
    </xf>
    <xf numFmtId="165" fontId="8" fillId="0" borderId="0" xfId="0" applyNumberFormat="1" applyFont="1"/>
    <xf numFmtId="43" fontId="8" fillId="0" borderId="0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47624</xdr:rowOff>
    </xdr:from>
    <xdr:ext cx="1200150" cy="409575"/>
    <xdr:pic>
      <xdr:nvPicPr>
        <xdr:cNvPr id="2" name="Picture 1">
          <a:extLst>
            <a:ext uri="{FF2B5EF4-FFF2-40B4-BE49-F238E27FC236}">
              <a16:creationId xmlns:a16="http://schemas.microsoft.com/office/drawing/2014/main" id="{6A834F85-6875-480C-8CED-5BE521D7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47624"/>
          <a:ext cx="1200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577850</xdr:colOff>
      <xdr:row>0</xdr:row>
      <xdr:rowOff>28575</xdr:rowOff>
    </xdr:from>
    <xdr:ext cx="1365250" cy="422071"/>
    <xdr:pic>
      <xdr:nvPicPr>
        <xdr:cNvPr id="3" name="Picture 2">
          <a:extLst>
            <a:ext uri="{FF2B5EF4-FFF2-40B4-BE49-F238E27FC236}">
              <a16:creationId xmlns:a16="http://schemas.microsoft.com/office/drawing/2014/main" id="{94336DCF-B20A-4627-8046-0683D5B39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65025" y="28575"/>
          <a:ext cx="1365250" cy="422071"/>
        </a:xfrm>
        <a:prstGeom prst="rect">
          <a:avLst/>
        </a:prstGeom>
        <a:noFill/>
      </xdr:spPr>
    </xdr:pic>
    <xdr:clientData/>
  </xdr:oneCellAnchor>
  <xdr:oneCellAnchor>
    <xdr:from>
      <xdr:col>0</xdr:col>
      <xdr:colOff>228600</xdr:colOff>
      <xdr:row>48</xdr:row>
      <xdr:rowOff>47624</xdr:rowOff>
    </xdr:from>
    <xdr:ext cx="1200150" cy="409575"/>
    <xdr:pic>
      <xdr:nvPicPr>
        <xdr:cNvPr id="4" name="Picture 1">
          <a:extLst>
            <a:ext uri="{FF2B5EF4-FFF2-40B4-BE49-F238E27FC236}">
              <a16:creationId xmlns:a16="http://schemas.microsoft.com/office/drawing/2014/main" id="{B7454410-A71E-497F-B489-483EF41F7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0944224"/>
          <a:ext cx="1200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577850</xdr:colOff>
      <xdr:row>48</xdr:row>
      <xdr:rowOff>28575</xdr:rowOff>
    </xdr:from>
    <xdr:ext cx="1365250" cy="422071"/>
    <xdr:pic>
      <xdr:nvPicPr>
        <xdr:cNvPr id="5" name="Picture 2">
          <a:extLst>
            <a:ext uri="{FF2B5EF4-FFF2-40B4-BE49-F238E27FC236}">
              <a16:creationId xmlns:a16="http://schemas.microsoft.com/office/drawing/2014/main" id="{027F0152-A480-48B2-A3B8-8DE80E650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65025" y="10925175"/>
          <a:ext cx="1365250" cy="42207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14F09-8CB9-4A16-9E2E-966EDACAC6DD}">
  <dimension ref="A1:L111"/>
  <sheetViews>
    <sheetView tabSelected="1" topLeftCell="D45" workbookViewId="0">
      <selection activeCell="H53" sqref="H53"/>
    </sheetView>
  </sheetViews>
  <sheetFormatPr baseColWidth="10" defaultRowHeight="15" x14ac:dyDescent="0.25"/>
  <cols>
    <col min="3" max="3" width="39.28515625" customWidth="1"/>
    <col min="4" max="4" width="113.5703125" customWidth="1"/>
    <col min="5" max="5" width="20.42578125" customWidth="1"/>
    <col min="6" max="6" width="19.7109375" customWidth="1"/>
    <col min="7" max="7" width="20.7109375" customWidth="1"/>
  </cols>
  <sheetData>
    <row r="1" spans="1:12" ht="17.25" customHeight="1" x14ac:dyDescent="0.25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4"/>
      <c r="L1" s="5"/>
    </row>
    <row r="2" spans="1:12" ht="20.25" customHeight="1" x14ac:dyDescent="0.25">
      <c r="A2" s="6" t="s">
        <v>1</v>
      </c>
      <c r="B2" s="6"/>
      <c r="C2" s="6"/>
      <c r="D2" s="6"/>
      <c r="E2" s="6"/>
      <c r="F2" s="6"/>
      <c r="G2" s="6"/>
      <c r="I2" s="7"/>
      <c r="J2" s="7"/>
      <c r="K2" s="8"/>
    </row>
    <row r="3" spans="1:12" s="11" customFormat="1" ht="17.25" customHeight="1" x14ac:dyDescent="0.25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9" t="s">
        <v>8</v>
      </c>
      <c r="I3" s="12"/>
      <c r="J3" s="12"/>
    </row>
    <row r="4" spans="1:12" ht="23.25" customHeight="1" x14ac:dyDescent="0.25">
      <c r="A4" s="13">
        <v>44651</v>
      </c>
      <c r="B4" s="14" t="s">
        <v>9</v>
      </c>
      <c r="C4" s="15"/>
      <c r="D4" s="16"/>
      <c r="E4" s="17"/>
      <c r="F4" s="17"/>
      <c r="G4" s="18">
        <v>22154440.129999999</v>
      </c>
      <c r="H4" s="19"/>
      <c r="I4" s="7"/>
      <c r="J4" s="7"/>
    </row>
    <row r="5" spans="1:12" s="23" customFormat="1" ht="18" customHeight="1" x14ac:dyDescent="0.2">
      <c r="A5" s="20">
        <v>44659</v>
      </c>
      <c r="B5" s="21">
        <v>525</v>
      </c>
      <c r="C5" s="22" t="s">
        <v>10</v>
      </c>
      <c r="D5" s="23" t="s">
        <v>11</v>
      </c>
      <c r="E5" s="24"/>
      <c r="F5" s="24">
        <v>16520</v>
      </c>
      <c r="G5" s="25">
        <f>+G4-F5</f>
        <v>22137920.129999999</v>
      </c>
      <c r="I5" s="24"/>
      <c r="J5" s="24"/>
    </row>
    <row r="6" spans="1:12" s="23" customFormat="1" ht="18" customHeight="1" x14ac:dyDescent="0.2">
      <c r="A6" s="20">
        <v>44659</v>
      </c>
      <c r="B6" s="21">
        <v>519</v>
      </c>
      <c r="C6" s="23" t="s">
        <v>12</v>
      </c>
      <c r="D6" s="23" t="s">
        <v>13</v>
      </c>
      <c r="E6" s="24"/>
      <c r="F6" s="24">
        <v>838.23</v>
      </c>
      <c r="G6" s="25">
        <f t="shared" ref="G6:G16" si="0">+G5-F6</f>
        <v>22137081.899999999</v>
      </c>
      <c r="I6" s="24"/>
      <c r="J6" s="24"/>
    </row>
    <row r="7" spans="1:12" s="23" customFormat="1" ht="18" customHeight="1" x14ac:dyDescent="0.2">
      <c r="A7" s="20">
        <v>44659</v>
      </c>
      <c r="B7" s="21">
        <v>506</v>
      </c>
      <c r="C7" s="22" t="s">
        <v>14</v>
      </c>
      <c r="D7" s="23" t="s">
        <v>15</v>
      </c>
      <c r="E7" s="24"/>
      <c r="F7" s="24">
        <v>234150.2</v>
      </c>
      <c r="G7" s="25">
        <f t="shared" si="0"/>
        <v>21902931.699999999</v>
      </c>
      <c r="I7" s="24"/>
      <c r="J7" s="24"/>
    </row>
    <row r="8" spans="1:12" s="23" customFormat="1" ht="18" customHeight="1" x14ac:dyDescent="0.2">
      <c r="A8" s="20">
        <v>44659</v>
      </c>
      <c r="B8" s="21">
        <v>523</v>
      </c>
      <c r="C8" s="22" t="s">
        <v>16</v>
      </c>
      <c r="D8" s="23" t="s">
        <v>17</v>
      </c>
      <c r="E8" s="24"/>
      <c r="F8" s="24">
        <v>24411.200000000001</v>
      </c>
      <c r="G8" s="25">
        <f t="shared" si="0"/>
        <v>21878520.5</v>
      </c>
      <c r="I8" s="24"/>
      <c r="J8" s="24"/>
    </row>
    <row r="9" spans="1:12" s="23" customFormat="1" ht="18" customHeight="1" x14ac:dyDescent="0.2">
      <c r="A9" s="20">
        <v>44659</v>
      </c>
      <c r="B9" s="21">
        <v>518</v>
      </c>
      <c r="C9" s="22" t="s">
        <v>18</v>
      </c>
      <c r="D9" s="23" t="s">
        <v>19</v>
      </c>
      <c r="E9" s="24"/>
      <c r="F9" s="24">
        <v>4500</v>
      </c>
      <c r="G9" s="25">
        <f t="shared" si="0"/>
        <v>21874020.5</v>
      </c>
      <c r="I9" s="24"/>
      <c r="J9" s="24"/>
    </row>
    <row r="10" spans="1:12" s="23" customFormat="1" ht="18" customHeight="1" x14ac:dyDescent="0.2">
      <c r="A10" s="26">
        <v>44663</v>
      </c>
      <c r="B10" s="21">
        <v>539</v>
      </c>
      <c r="C10" s="23" t="s">
        <v>20</v>
      </c>
      <c r="D10" s="23" t="s">
        <v>21</v>
      </c>
      <c r="E10" s="24"/>
      <c r="F10" s="24">
        <v>2921650</v>
      </c>
      <c r="G10" s="25">
        <f t="shared" si="0"/>
        <v>18952370.5</v>
      </c>
      <c r="I10" s="24"/>
      <c r="J10" s="24"/>
    </row>
    <row r="11" spans="1:12" s="23" customFormat="1" ht="18" customHeight="1" x14ac:dyDescent="0.2">
      <c r="A11" s="26">
        <v>44669</v>
      </c>
      <c r="B11" s="21">
        <v>558</v>
      </c>
      <c r="C11" s="23" t="s">
        <v>22</v>
      </c>
      <c r="D11" s="23" t="s">
        <v>23</v>
      </c>
      <c r="E11" s="24"/>
      <c r="F11" s="24">
        <v>616000</v>
      </c>
      <c r="G11" s="25">
        <f t="shared" si="0"/>
        <v>18336370.5</v>
      </c>
      <c r="I11" s="24"/>
      <c r="J11" s="24"/>
    </row>
    <row r="12" spans="1:12" s="23" customFormat="1" ht="18" customHeight="1" x14ac:dyDescent="0.2">
      <c r="A12" s="26">
        <v>44669</v>
      </c>
      <c r="B12" s="21">
        <v>560</v>
      </c>
      <c r="C12" s="23" t="s">
        <v>20</v>
      </c>
      <c r="D12" s="23" t="s">
        <v>24</v>
      </c>
      <c r="E12" s="24"/>
      <c r="F12" s="24">
        <v>9000</v>
      </c>
      <c r="G12" s="25">
        <f t="shared" si="0"/>
        <v>18327370.5</v>
      </c>
      <c r="I12" s="24"/>
      <c r="J12" s="24"/>
    </row>
    <row r="13" spans="1:12" s="23" customFormat="1" ht="18" customHeight="1" x14ac:dyDescent="0.2">
      <c r="A13" s="26">
        <v>44669</v>
      </c>
      <c r="B13" s="21">
        <v>556</v>
      </c>
      <c r="C13" s="23" t="s">
        <v>25</v>
      </c>
      <c r="D13" s="23" t="s">
        <v>26</v>
      </c>
      <c r="E13" s="24"/>
      <c r="F13" s="24">
        <v>40662.5</v>
      </c>
      <c r="G13" s="25">
        <f t="shared" si="0"/>
        <v>18286708</v>
      </c>
      <c r="I13" s="24"/>
      <c r="J13" s="24"/>
    </row>
    <row r="14" spans="1:12" s="23" customFormat="1" ht="18" customHeight="1" x14ac:dyDescent="0.2">
      <c r="A14" s="26">
        <v>44669</v>
      </c>
      <c r="B14" s="21">
        <v>556</v>
      </c>
      <c r="C14" s="23" t="s">
        <v>27</v>
      </c>
      <c r="D14" s="23" t="s">
        <v>28</v>
      </c>
      <c r="E14" s="24"/>
      <c r="F14" s="24">
        <v>2882.97</v>
      </c>
      <c r="G14" s="25">
        <f t="shared" si="0"/>
        <v>18283825.030000001</v>
      </c>
      <c r="I14" s="24"/>
      <c r="J14" s="24"/>
    </row>
    <row r="15" spans="1:12" s="23" customFormat="1" ht="18" customHeight="1" x14ac:dyDescent="0.2">
      <c r="A15" s="26">
        <v>44669</v>
      </c>
      <c r="B15" s="21">
        <v>556</v>
      </c>
      <c r="C15" s="23" t="s">
        <v>27</v>
      </c>
      <c r="D15" s="23" t="s">
        <v>29</v>
      </c>
      <c r="E15" s="24"/>
      <c r="F15" s="24">
        <v>2887.04</v>
      </c>
      <c r="G15" s="25">
        <f t="shared" si="0"/>
        <v>18280937.990000002</v>
      </c>
      <c r="I15" s="24"/>
      <c r="J15" s="24"/>
    </row>
    <row r="16" spans="1:12" s="23" customFormat="1" ht="18" customHeight="1" x14ac:dyDescent="0.2">
      <c r="A16" s="26">
        <v>44669</v>
      </c>
      <c r="B16" s="21">
        <v>556</v>
      </c>
      <c r="C16" s="23" t="s">
        <v>27</v>
      </c>
      <c r="D16" s="23" t="s">
        <v>30</v>
      </c>
      <c r="E16" s="24"/>
      <c r="F16" s="24">
        <v>447.29</v>
      </c>
      <c r="G16" s="25">
        <f t="shared" si="0"/>
        <v>18280490.700000003</v>
      </c>
      <c r="I16" s="24"/>
      <c r="J16" s="24"/>
    </row>
    <row r="17" spans="1:10" s="23" customFormat="1" ht="18" customHeight="1" x14ac:dyDescent="0.2">
      <c r="A17" s="26">
        <v>44669</v>
      </c>
      <c r="B17" s="21">
        <v>4042</v>
      </c>
      <c r="C17" s="23" t="s">
        <v>31</v>
      </c>
      <c r="D17" s="27" t="s">
        <v>32</v>
      </c>
      <c r="E17" s="24">
        <v>115000</v>
      </c>
      <c r="F17" s="24"/>
      <c r="G17" s="25">
        <f>+G16+E17</f>
        <v>18395490.700000003</v>
      </c>
      <c r="I17" s="24"/>
      <c r="J17" s="24"/>
    </row>
    <row r="18" spans="1:10" s="23" customFormat="1" ht="18" customHeight="1" x14ac:dyDescent="0.2">
      <c r="A18" s="20">
        <v>44669</v>
      </c>
      <c r="B18" s="21">
        <v>553</v>
      </c>
      <c r="C18" s="22" t="s">
        <v>33</v>
      </c>
      <c r="D18" s="23" t="s">
        <v>34</v>
      </c>
      <c r="E18" s="24"/>
      <c r="F18" s="24">
        <v>59745.3</v>
      </c>
      <c r="G18" s="25">
        <f>+G17-F18</f>
        <v>18335745.400000002</v>
      </c>
      <c r="I18" s="24"/>
      <c r="J18" s="24"/>
    </row>
    <row r="19" spans="1:10" s="23" customFormat="1" ht="18" customHeight="1" x14ac:dyDescent="0.2">
      <c r="A19" s="20">
        <v>44669</v>
      </c>
      <c r="B19" s="21">
        <v>554</v>
      </c>
      <c r="C19" s="22" t="s">
        <v>35</v>
      </c>
      <c r="D19" s="23" t="s">
        <v>36</v>
      </c>
      <c r="E19" s="24"/>
      <c r="F19" s="24">
        <v>27376</v>
      </c>
      <c r="G19" s="25">
        <f t="shared" ref="G19:G35" si="1">+G18-F19</f>
        <v>18308369.400000002</v>
      </c>
      <c r="I19" s="24"/>
      <c r="J19" s="24"/>
    </row>
    <row r="20" spans="1:10" s="23" customFormat="1" ht="18" customHeight="1" x14ac:dyDescent="0.2">
      <c r="A20" s="26">
        <v>44671</v>
      </c>
      <c r="B20" s="21">
        <v>579</v>
      </c>
      <c r="C20" s="22" t="s">
        <v>37</v>
      </c>
      <c r="D20" s="23" t="s">
        <v>38</v>
      </c>
      <c r="E20" s="24"/>
      <c r="F20" s="28">
        <v>9218.5499999999993</v>
      </c>
      <c r="G20" s="25">
        <f t="shared" si="1"/>
        <v>18299150.850000001</v>
      </c>
      <c r="I20" s="24"/>
      <c r="J20" s="24"/>
    </row>
    <row r="21" spans="1:10" s="23" customFormat="1" ht="18" customHeight="1" x14ac:dyDescent="0.2">
      <c r="A21" s="26">
        <v>44671</v>
      </c>
      <c r="B21" s="21">
        <v>581</v>
      </c>
      <c r="C21" s="23" t="s">
        <v>39</v>
      </c>
      <c r="D21" s="23" t="s">
        <v>40</v>
      </c>
      <c r="E21" s="24"/>
      <c r="F21" s="29">
        <v>3024</v>
      </c>
      <c r="G21" s="25">
        <f t="shared" si="1"/>
        <v>18296126.850000001</v>
      </c>
      <c r="I21" s="24"/>
      <c r="J21" s="24"/>
    </row>
    <row r="22" spans="1:10" s="23" customFormat="1" ht="18" customHeight="1" x14ac:dyDescent="0.2">
      <c r="A22" s="26">
        <v>44671</v>
      </c>
      <c r="B22" s="21">
        <v>573</v>
      </c>
      <c r="C22" s="23" t="s">
        <v>41</v>
      </c>
      <c r="D22" s="23" t="s">
        <v>42</v>
      </c>
      <c r="E22" s="30"/>
      <c r="F22" s="31">
        <v>6088000</v>
      </c>
      <c r="G22" s="25">
        <f t="shared" si="1"/>
        <v>12208126.850000001</v>
      </c>
      <c r="I22" s="24"/>
      <c r="J22" s="24"/>
    </row>
    <row r="23" spans="1:10" s="23" customFormat="1" ht="18" customHeight="1" x14ac:dyDescent="0.2">
      <c r="A23" s="26">
        <v>44671</v>
      </c>
      <c r="B23" s="21">
        <v>573</v>
      </c>
      <c r="C23" s="23" t="s">
        <v>27</v>
      </c>
      <c r="D23" s="23" t="s">
        <v>28</v>
      </c>
      <c r="E23" s="30"/>
      <c r="F23" s="30">
        <v>431639.2</v>
      </c>
      <c r="G23" s="25">
        <f t="shared" si="1"/>
        <v>11776487.650000002</v>
      </c>
      <c r="I23" s="24"/>
      <c r="J23" s="24"/>
    </row>
    <row r="24" spans="1:10" s="23" customFormat="1" ht="18" customHeight="1" x14ac:dyDescent="0.2">
      <c r="A24" s="26">
        <v>44671</v>
      </c>
      <c r="B24" s="21">
        <v>573</v>
      </c>
      <c r="C24" s="23" t="s">
        <v>27</v>
      </c>
      <c r="D24" s="23" t="s">
        <v>29</v>
      </c>
      <c r="E24" s="30"/>
      <c r="F24" s="30">
        <v>432248</v>
      </c>
      <c r="G24" s="25">
        <f t="shared" si="1"/>
        <v>11344239.650000002</v>
      </c>
      <c r="I24" s="24"/>
      <c r="J24" s="24"/>
    </row>
    <row r="25" spans="1:10" s="23" customFormat="1" ht="18" customHeight="1" x14ac:dyDescent="0.2">
      <c r="A25" s="26">
        <v>44671</v>
      </c>
      <c r="B25" s="21">
        <v>573</v>
      </c>
      <c r="C25" s="23" t="s">
        <v>27</v>
      </c>
      <c r="D25" s="23" t="s">
        <v>30</v>
      </c>
      <c r="E25" s="24"/>
      <c r="F25" s="24">
        <v>58286.25</v>
      </c>
      <c r="G25" s="25">
        <f t="shared" si="1"/>
        <v>11285953.400000002</v>
      </c>
      <c r="I25" s="24"/>
      <c r="J25" s="24"/>
    </row>
    <row r="26" spans="1:10" s="23" customFormat="1" ht="18" customHeight="1" x14ac:dyDescent="0.2">
      <c r="A26" s="26">
        <v>44671</v>
      </c>
      <c r="B26" s="21">
        <v>583</v>
      </c>
      <c r="C26" s="23" t="s">
        <v>20</v>
      </c>
      <c r="D26" s="23" t="s">
        <v>43</v>
      </c>
      <c r="E26" s="24"/>
      <c r="F26" s="24">
        <v>8384210</v>
      </c>
      <c r="G26" s="25">
        <f t="shared" si="1"/>
        <v>2901743.4000000022</v>
      </c>
      <c r="I26" s="24"/>
      <c r="J26" s="24"/>
    </row>
    <row r="27" spans="1:10" s="23" customFormat="1" ht="18" customHeight="1" x14ac:dyDescent="0.2">
      <c r="A27" s="26">
        <v>44671</v>
      </c>
      <c r="B27" s="21">
        <v>583</v>
      </c>
      <c r="C27" s="23" t="s">
        <v>27</v>
      </c>
      <c r="D27" s="23" t="s">
        <v>28</v>
      </c>
      <c r="E27" s="24"/>
      <c r="F27" s="24">
        <v>582493.84</v>
      </c>
      <c r="G27" s="25">
        <f t="shared" si="1"/>
        <v>2319249.5600000024</v>
      </c>
      <c r="I27" s="24"/>
      <c r="J27" s="24"/>
    </row>
    <row r="28" spans="1:10" s="23" customFormat="1" ht="18" customHeight="1" x14ac:dyDescent="0.2">
      <c r="A28" s="26">
        <v>44671</v>
      </c>
      <c r="B28" s="21">
        <v>583</v>
      </c>
      <c r="C28" s="23" t="s">
        <v>27</v>
      </c>
      <c r="D28" s="23" t="s">
        <v>29</v>
      </c>
      <c r="E28" s="24"/>
      <c r="F28" s="24">
        <v>595278.91</v>
      </c>
      <c r="G28" s="25">
        <f t="shared" si="1"/>
        <v>1723970.6500000022</v>
      </c>
      <c r="I28" s="24"/>
      <c r="J28" s="24"/>
    </row>
    <row r="29" spans="1:10" s="23" customFormat="1" ht="18" customHeight="1" x14ac:dyDescent="0.2">
      <c r="A29" s="26">
        <v>44671</v>
      </c>
      <c r="B29" s="21">
        <v>583</v>
      </c>
      <c r="C29" s="23" t="s">
        <v>27</v>
      </c>
      <c r="D29" s="23" t="s">
        <v>30</v>
      </c>
      <c r="E29" s="24"/>
      <c r="F29" s="24">
        <v>81303.86</v>
      </c>
      <c r="G29" s="25">
        <f t="shared" si="1"/>
        <v>1642666.7900000021</v>
      </c>
      <c r="I29" s="24"/>
      <c r="J29" s="24"/>
    </row>
    <row r="30" spans="1:10" s="23" customFormat="1" ht="18" customHeight="1" x14ac:dyDescent="0.2">
      <c r="A30" s="26">
        <v>44672</v>
      </c>
      <c r="B30" s="21">
        <v>594</v>
      </c>
      <c r="C30" s="23" t="s">
        <v>44</v>
      </c>
      <c r="D30" s="23" t="s">
        <v>45</v>
      </c>
      <c r="E30" s="24"/>
      <c r="F30" s="24">
        <v>168000</v>
      </c>
      <c r="G30" s="25">
        <f t="shared" si="1"/>
        <v>1474666.7900000021</v>
      </c>
      <c r="I30" s="24"/>
      <c r="J30" s="24"/>
    </row>
    <row r="31" spans="1:10" s="23" customFormat="1" ht="18" customHeight="1" x14ac:dyDescent="0.2">
      <c r="A31" s="32" t="s">
        <v>46</v>
      </c>
      <c r="B31" s="21">
        <v>597</v>
      </c>
      <c r="C31" s="23" t="s">
        <v>20</v>
      </c>
      <c r="D31" s="23" t="s">
        <v>47</v>
      </c>
      <c r="E31" s="28"/>
      <c r="F31" s="33">
        <v>311317.5</v>
      </c>
      <c r="G31" s="25">
        <f t="shared" si="1"/>
        <v>1163349.2900000021</v>
      </c>
      <c r="I31" s="24"/>
      <c r="J31" s="24"/>
    </row>
    <row r="32" spans="1:10" s="23" customFormat="1" ht="18" customHeight="1" x14ac:dyDescent="0.2">
      <c r="A32" s="34" t="s">
        <v>46</v>
      </c>
      <c r="B32" s="21">
        <v>598</v>
      </c>
      <c r="C32" s="23" t="s">
        <v>20</v>
      </c>
      <c r="D32" s="23" t="s">
        <v>48</v>
      </c>
      <c r="E32" s="24"/>
      <c r="F32" s="24">
        <v>94533.42</v>
      </c>
      <c r="G32" s="25">
        <f t="shared" si="1"/>
        <v>1068815.8700000022</v>
      </c>
      <c r="H32" s="24"/>
      <c r="I32" s="24"/>
      <c r="J32" s="24"/>
    </row>
    <row r="33" spans="1:10" s="23" customFormat="1" ht="18" customHeight="1" x14ac:dyDescent="0.2">
      <c r="A33" s="26">
        <v>44672</v>
      </c>
      <c r="B33" s="21">
        <v>598</v>
      </c>
      <c r="C33" s="23" t="s">
        <v>27</v>
      </c>
      <c r="D33" s="23" t="s">
        <v>28</v>
      </c>
      <c r="E33" s="24"/>
      <c r="F33" s="24">
        <v>6702.42</v>
      </c>
      <c r="G33" s="25">
        <f t="shared" si="1"/>
        <v>1062113.4500000023</v>
      </c>
      <c r="H33" s="24"/>
      <c r="I33" s="24"/>
      <c r="J33" s="24"/>
    </row>
    <row r="34" spans="1:10" s="23" customFormat="1" ht="18" customHeight="1" x14ac:dyDescent="0.2">
      <c r="A34" s="26">
        <v>44672</v>
      </c>
      <c r="B34" s="21">
        <v>598</v>
      </c>
      <c r="C34" s="23" t="s">
        <v>27</v>
      </c>
      <c r="D34" s="23" t="s">
        <v>29</v>
      </c>
      <c r="E34" s="24"/>
      <c r="F34" s="24">
        <v>6711.87</v>
      </c>
      <c r="G34" s="25">
        <f t="shared" si="1"/>
        <v>1055401.5800000022</v>
      </c>
      <c r="H34" s="24"/>
      <c r="I34" s="24"/>
      <c r="J34" s="24"/>
    </row>
    <row r="35" spans="1:10" s="23" customFormat="1" ht="18" customHeight="1" x14ac:dyDescent="0.2">
      <c r="A35" s="26">
        <v>44672</v>
      </c>
      <c r="B35" s="21">
        <v>598</v>
      </c>
      <c r="C35" s="23" t="s">
        <v>27</v>
      </c>
      <c r="D35" s="23" t="s">
        <v>30</v>
      </c>
      <c r="E35" s="24"/>
      <c r="F35" s="24">
        <v>1039.8699999999999</v>
      </c>
      <c r="G35" s="25">
        <f t="shared" si="1"/>
        <v>1054361.7100000021</v>
      </c>
      <c r="H35" s="24"/>
      <c r="I35" s="24"/>
      <c r="J35" s="24"/>
    </row>
    <row r="36" spans="1:10" s="23" customFormat="1" ht="18" customHeight="1" x14ac:dyDescent="0.2">
      <c r="A36" s="26">
        <v>44672</v>
      </c>
      <c r="B36" s="21">
        <v>4226</v>
      </c>
      <c r="C36" s="23" t="s">
        <v>31</v>
      </c>
      <c r="D36" s="35" t="s">
        <v>49</v>
      </c>
      <c r="E36" s="24">
        <v>17339350.859999999</v>
      </c>
      <c r="F36" s="24"/>
      <c r="G36" s="25">
        <f>+G35+E36</f>
        <v>18393712.57</v>
      </c>
      <c r="H36" s="25"/>
      <c r="I36" s="24"/>
      <c r="J36" s="24"/>
    </row>
    <row r="37" spans="1:10" s="23" customFormat="1" ht="18" customHeight="1" x14ac:dyDescent="0.2">
      <c r="A37" s="26">
        <v>44672</v>
      </c>
      <c r="B37" s="21">
        <v>4228</v>
      </c>
      <c r="C37" s="23" t="s">
        <v>31</v>
      </c>
      <c r="D37" s="27" t="s">
        <v>50</v>
      </c>
      <c r="E37" s="24">
        <v>6297264.1399999997</v>
      </c>
      <c r="F37" s="24"/>
      <c r="G37" s="25">
        <f>+G36+E37</f>
        <v>24690976.710000001</v>
      </c>
      <c r="I37" s="24"/>
      <c r="J37" s="24"/>
    </row>
    <row r="38" spans="1:10" s="23" customFormat="1" ht="18" customHeight="1" x14ac:dyDescent="0.2">
      <c r="A38" s="26">
        <v>44672</v>
      </c>
      <c r="B38" s="21">
        <v>9791</v>
      </c>
      <c r="C38" s="23" t="s">
        <v>31</v>
      </c>
      <c r="D38" s="27" t="s">
        <v>51</v>
      </c>
      <c r="E38" s="24">
        <v>6300</v>
      </c>
      <c r="F38" s="24"/>
      <c r="G38" s="25">
        <f>+G37+E38</f>
        <v>24697276.710000001</v>
      </c>
      <c r="I38" s="24"/>
      <c r="J38" s="24"/>
    </row>
    <row r="39" spans="1:10" s="23" customFormat="1" ht="18" customHeight="1" x14ac:dyDescent="0.2">
      <c r="A39" s="26">
        <v>44673</v>
      </c>
      <c r="B39" s="21">
        <v>610</v>
      </c>
      <c r="C39" s="23" t="s">
        <v>52</v>
      </c>
      <c r="D39" s="27" t="s">
        <v>53</v>
      </c>
      <c r="E39" s="24"/>
      <c r="F39" s="24">
        <v>84000</v>
      </c>
      <c r="G39" s="25">
        <f>+G38-F39</f>
        <v>24613276.710000001</v>
      </c>
      <c r="I39" s="24"/>
      <c r="J39" s="24"/>
    </row>
    <row r="40" spans="1:10" s="23" customFormat="1" ht="18" customHeight="1" x14ac:dyDescent="0.2">
      <c r="A40" s="26">
        <v>44676</v>
      </c>
      <c r="B40" s="21">
        <v>623</v>
      </c>
      <c r="C40" s="23" t="s">
        <v>54</v>
      </c>
      <c r="D40" s="27" t="s">
        <v>55</v>
      </c>
      <c r="E40" s="24"/>
      <c r="F40" s="24">
        <v>173361.37</v>
      </c>
      <c r="G40" s="25">
        <f t="shared" ref="G40:G44" si="2">+G39-F40</f>
        <v>24439915.34</v>
      </c>
      <c r="I40" s="24"/>
      <c r="J40" s="24"/>
    </row>
    <row r="41" spans="1:10" s="23" customFormat="1" ht="18" customHeight="1" x14ac:dyDescent="0.2">
      <c r="A41" s="26">
        <v>44676</v>
      </c>
      <c r="B41" s="21">
        <v>621</v>
      </c>
      <c r="C41" s="23" t="s">
        <v>56</v>
      </c>
      <c r="D41" s="23" t="s">
        <v>57</v>
      </c>
      <c r="E41" s="24"/>
      <c r="F41" s="24">
        <v>13688</v>
      </c>
      <c r="G41" s="25">
        <f t="shared" si="2"/>
        <v>24426227.34</v>
      </c>
      <c r="I41" s="24"/>
      <c r="J41" s="24"/>
    </row>
    <row r="42" spans="1:10" s="23" customFormat="1" ht="18" customHeight="1" x14ac:dyDescent="0.2">
      <c r="A42" s="26">
        <v>44676</v>
      </c>
      <c r="B42" s="21">
        <v>622</v>
      </c>
      <c r="C42" s="23" t="s">
        <v>58</v>
      </c>
      <c r="D42" s="23" t="s">
        <v>59</v>
      </c>
      <c r="E42" s="24"/>
      <c r="F42" s="24">
        <v>33600</v>
      </c>
      <c r="G42" s="25">
        <f t="shared" si="2"/>
        <v>24392627.34</v>
      </c>
      <c r="I42" s="24"/>
      <c r="J42" s="24"/>
    </row>
    <row r="43" spans="1:10" s="23" customFormat="1" ht="18" customHeight="1" x14ac:dyDescent="0.2">
      <c r="A43" s="26">
        <v>44676</v>
      </c>
      <c r="B43" s="21">
        <v>626</v>
      </c>
      <c r="C43" s="23" t="s">
        <v>60</v>
      </c>
      <c r="D43" s="23" t="s">
        <v>61</v>
      </c>
      <c r="E43" s="24"/>
      <c r="F43" s="24">
        <v>342176</v>
      </c>
      <c r="G43" s="25">
        <f t="shared" si="2"/>
        <v>24050451.34</v>
      </c>
      <c r="I43" s="24"/>
      <c r="J43" s="24"/>
    </row>
    <row r="44" spans="1:10" s="23" customFormat="1" ht="18" customHeight="1" x14ac:dyDescent="0.2">
      <c r="A44" s="26">
        <v>44676</v>
      </c>
      <c r="B44" s="21">
        <v>615</v>
      </c>
      <c r="C44" s="23" t="s">
        <v>62</v>
      </c>
      <c r="D44" s="27" t="s">
        <v>63</v>
      </c>
      <c r="E44" s="24"/>
      <c r="F44" s="24">
        <v>121785.60000000001</v>
      </c>
      <c r="G44" s="25">
        <f t="shared" si="2"/>
        <v>23928665.739999998</v>
      </c>
      <c r="I44" s="24"/>
      <c r="J44" s="24"/>
    </row>
    <row r="45" spans="1:10" x14ac:dyDescent="0.25">
      <c r="A45" s="36"/>
      <c r="B45" s="37"/>
      <c r="C45" s="38"/>
      <c r="D45" s="39" t="s">
        <v>64</v>
      </c>
      <c r="E45" s="40">
        <f ca="1">SUM(E5:E55)</f>
        <v>23757915</v>
      </c>
      <c r="F45" s="40">
        <f>SUM(F5:F44)</f>
        <v>21983689.390000004</v>
      </c>
      <c r="G45" s="40">
        <v>23928665.739999998</v>
      </c>
      <c r="I45" s="41"/>
      <c r="J45" s="41"/>
    </row>
    <row r="46" spans="1:10" x14ac:dyDescent="0.25">
      <c r="A46" s="36"/>
      <c r="B46" s="37"/>
      <c r="C46" s="38"/>
      <c r="D46" s="42"/>
      <c r="E46" s="43"/>
      <c r="F46" s="43"/>
      <c r="I46" s="41"/>
      <c r="J46" s="41"/>
    </row>
    <row r="47" spans="1:10" x14ac:dyDescent="0.25">
      <c r="A47" s="36"/>
      <c r="B47" s="37"/>
      <c r="C47" s="38"/>
      <c r="D47" s="42"/>
      <c r="E47" s="43"/>
      <c r="F47" s="43"/>
      <c r="I47" s="41"/>
      <c r="J47" s="41"/>
    </row>
    <row r="48" spans="1:10" x14ac:dyDescent="0.25">
      <c r="A48" s="36"/>
      <c r="B48" s="37"/>
      <c r="E48" s="7"/>
      <c r="F48" s="7"/>
      <c r="I48" s="7"/>
      <c r="J48" s="7"/>
    </row>
    <row r="49" spans="1:12" ht="17.25" customHeight="1" x14ac:dyDescent="0.25">
      <c r="A49" s="1" t="s">
        <v>0</v>
      </c>
      <c r="B49" s="1"/>
      <c r="C49" s="1"/>
      <c r="D49" s="1"/>
      <c r="E49" s="1"/>
      <c r="F49" s="1"/>
      <c r="G49" s="1"/>
      <c r="H49" s="2"/>
      <c r="I49" s="3"/>
      <c r="J49" s="3"/>
      <c r="K49" s="4"/>
      <c r="L49" s="5"/>
    </row>
    <row r="50" spans="1:12" ht="20.25" customHeight="1" x14ac:dyDescent="0.25">
      <c r="A50" s="6" t="s">
        <v>1</v>
      </c>
      <c r="B50" s="6"/>
      <c r="C50" s="6"/>
      <c r="D50" s="6"/>
      <c r="E50" s="6"/>
      <c r="F50" s="6"/>
      <c r="G50" s="6"/>
      <c r="I50" s="7"/>
      <c r="J50" s="7"/>
      <c r="K50" s="8"/>
    </row>
    <row r="51" spans="1:12" s="11" customFormat="1" ht="17.25" customHeight="1" x14ac:dyDescent="0.25">
      <c r="A51" s="9" t="s">
        <v>2</v>
      </c>
      <c r="B51" s="9" t="s">
        <v>3</v>
      </c>
      <c r="C51" s="9" t="s">
        <v>4</v>
      </c>
      <c r="D51" s="9" t="s">
        <v>5</v>
      </c>
      <c r="E51" s="10" t="s">
        <v>6</v>
      </c>
      <c r="F51" s="10" t="s">
        <v>7</v>
      </c>
      <c r="G51" s="9" t="s">
        <v>8</v>
      </c>
      <c r="I51" s="12"/>
      <c r="J51" s="12"/>
    </row>
    <row r="52" spans="1:12" ht="16.5" customHeight="1" x14ac:dyDescent="0.25">
      <c r="A52" s="44">
        <v>44651</v>
      </c>
      <c r="B52" s="45" t="s">
        <v>9</v>
      </c>
      <c r="C52" s="15"/>
      <c r="D52" s="16"/>
      <c r="E52" s="17"/>
      <c r="F52" s="17"/>
      <c r="G52" s="18">
        <v>23928665.739999998</v>
      </c>
      <c r="H52" s="19"/>
      <c r="I52" s="7"/>
      <c r="J52" s="7"/>
    </row>
    <row r="53" spans="1:12" s="23" customFormat="1" ht="18" customHeight="1" x14ac:dyDescent="0.2">
      <c r="A53" s="26">
        <v>44676</v>
      </c>
      <c r="B53" s="21">
        <v>625</v>
      </c>
      <c r="C53" s="23" t="s">
        <v>65</v>
      </c>
      <c r="D53" s="23" t="s">
        <v>66</v>
      </c>
      <c r="E53" s="24"/>
      <c r="F53" s="24">
        <v>10915</v>
      </c>
      <c r="G53" s="25">
        <f>+G52-F53</f>
        <v>23917750.739999998</v>
      </c>
      <c r="I53" s="24"/>
      <c r="J53" s="24"/>
    </row>
    <row r="54" spans="1:12" s="23" customFormat="1" ht="18" customHeight="1" x14ac:dyDescent="0.2">
      <c r="A54" s="26">
        <v>44677</v>
      </c>
      <c r="B54" s="21">
        <v>636</v>
      </c>
      <c r="C54" s="23" t="s">
        <v>35</v>
      </c>
      <c r="D54" s="23" t="s">
        <v>67</v>
      </c>
      <c r="E54" s="24"/>
      <c r="F54" s="33">
        <v>249728</v>
      </c>
      <c r="G54" s="25">
        <f t="shared" ref="G54:G68" si="3">+G53-F54</f>
        <v>23668022.739999998</v>
      </c>
      <c r="I54" s="24"/>
      <c r="J54" s="24"/>
    </row>
    <row r="55" spans="1:12" s="23" customFormat="1" ht="18" customHeight="1" x14ac:dyDescent="0.2">
      <c r="A55" s="26">
        <v>44678</v>
      </c>
      <c r="B55" s="21">
        <v>638</v>
      </c>
      <c r="C55" s="23" t="s">
        <v>68</v>
      </c>
      <c r="D55" s="27" t="s">
        <v>69</v>
      </c>
      <c r="E55" s="24"/>
      <c r="F55" s="24">
        <v>28710.46</v>
      </c>
      <c r="G55" s="25">
        <f t="shared" si="3"/>
        <v>23639312.279999997</v>
      </c>
      <c r="H55" s="24"/>
      <c r="I55" s="24"/>
      <c r="J55" s="24"/>
    </row>
    <row r="56" spans="1:12" s="23" customFormat="1" ht="18" customHeight="1" x14ac:dyDescent="0.2">
      <c r="A56" s="26">
        <v>44678</v>
      </c>
      <c r="B56" s="21">
        <v>644</v>
      </c>
      <c r="C56" s="23" t="s">
        <v>70</v>
      </c>
      <c r="D56" s="23" t="s">
        <v>71</v>
      </c>
      <c r="E56" s="24"/>
      <c r="F56" s="24">
        <v>61066.78</v>
      </c>
      <c r="G56" s="25">
        <f t="shared" si="3"/>
        <v>23578245.499999996</v>
      </c>
      <c r="H56" s="24"/>
      <c r="I56" s="24"/>
      <c r="J56" s="24"/>
    </row>
    <row r="57" spans="1:12" s="23" customFormat="1" ht="18" customHeight="1" x14ac:dyDescent="0.2">
      <c r="A57" s="26">
        <v>44769</v>
      </c>
      <c r="B57" s="21">
        <v>644</v>
      </c>
      <c r="C57" s="23" t="s">
        <v>27</v>
      </c>
      <c r="D57" s="23" t="s">
        <v>28</v>
      </c>
      <c r="E57" s="24"/>
      <c r="F57" s="24">
        <v>4329.63</v>
      </c>
      <c r="G57" s="25">
        <f t="shared" si="3"/>
        <v>23573915.869999997</v>
      </c>
      <c r="I57" s="24"/>
      <c r="J57" s="24"/>
    </row>
    <row r="58" spans="1:12" s="23" customFormat="1" ht="18" customHeight="1" x14ac:dyDescent="0.2">
      <c r="A58" s="26">
        <v>44678</v>
      </c>
      <c r="B58" s="21">
        <v>644</v>
      </c>
      <c r="C58" s="23" t="s">
        <v>27</v>
      </c>
      <c r="D58" s="23" t="s">
        <v>29</v>
      </c>
      <c r="E58" s="24"/>
      <c r="F58" s="24">
        <v>4335.74</v>
      </c>
      <c r="G58" s="25">
        <f t="shared" si="3"/>
        <v>23569580.129999999</v>
      </c>
      <c r="I58" s="24"/>
      <c r="J58" s="24"/>
    </row>
    <row r="59" spans="1:12" s="23" customFormat="1" ht="18" customHeight="1" x14ac:dyDescent="0.2">
      <c r="A59" s="26">
        <v>44678</v>
      </c>
      <c r="B59" s="21">
        <v>644</v>
      </c>
      <c r="C59" s="23" t="s">
        <v>27</v>
      </c>
      <c r="D59" s="23" t="s">
        <v>30</v>
      </c>
      <c r="E59" s="24"/>
      <c r="F59" s="24">
        <v>671.73</v>
      </c>
      <c r="G59" s="25">
        <f t="shared" si="3"/>
        <v>23568908.399999999</v>
      </c>
      <c r="I59" s="24"/>
      <c r="J59" s="24"/>
    </row>
    <row r="60" spans="1:12" s="23" customFormat="1" ht="18" customHeight="1" x14ac:dyDescent="0.2">
      <c r="A60" s="26">
        <v>44679</v>
      </c>
      <c r="B60" s="21">
        <v>663</v>
      </c>
      <c r="C60" s="23" t="s">
        <v>72</v>
      </c>
      <c r="D60" s="23" t="s">
        <v>73</v>
      </c>
      <c r="E60" s="24"/>
      <c r="F60" s="24">
        <v>129000</v>
      </c>
      <c r="G60" s="25">
        <f t="shared" si="3"/>
        <v>23439908.399999999</v>
      </c>
      <c r="I60" s="24"/>
      <c r="J60" s="24"/>
    </row>
    <row r="61" spans="1:12" s="23" customFormat="1" ht="18" customHeight="1" x14ac:dyDescent="0.2">
      <c r="A61" s="26">
        <v>44679</v>
      </c>
      <c r="B61" s="21">
        <v>663</v>
      </c>
      <c r="C61" s="23" t="s">
        <v>27</v>
      </c>
      <c r="D61" s="23" t="s">
        <v>28</v>
      </c>
      <c r="E61" s="24"/>
      <c r="F61" s="24">
        <v>9146.1</v>
      </c>
      <c r="G61" s="25">
        <f t="shared" si="3"/>
        <v>23430762.299999997</v>
      </c>
      <c r="I61" s="24"/>
      <c r="J61" s="24"/>
    </row>
    <row r="62" spans="1:12" s="23" customFormat="1" ht="18" customHeight="1" x14ac:dyDescent="0.2">
      <c r="A62" s="26">
        <v>44679</v>
      </c>
      <c r="B62" s="21">
        <v>663</v>
      </c>
      <c r="C62" s="23" t="s">
        <v>27</v>
      </c>
      <c r="D62" s="23" t="s">
        <v>29</v>
      </c>
      <c r="E62" s="24"/>
      <c r="F62" s="24">
        <v>9159</v>
      </c>
      <c r="G62" s="25">
        <f t="shared" si="3"/>
        <v>23421603.299999997</v>
      </c>
      <c r="I62" s="24"/>
      <c r="J62" s="24"/>
    </row>
    <row r="63" spans="1:12" s="23" customFormat="1" ht="18" customHeight="1" x14ac:dyDescent="0.2">
      <c r="A63" s="26">
        <v>44679</v>
      </c>
      <c r="B63" s="21">
        <v>663</v>
      </c>
      <c r="C63" s="23" t="s">
        <v>27</v>
      </c>
      <c r="D63" s="23" t="s">
        <v>30</v>
      </c>
      <c r="E63" s="24"/>
      <c r="F63" s="24">
        <v>1419</v>
      </c>
      <c r="G63" s="25">
        <f t="shared" si="3"/>
        <v>23420184.299999997</v>
      </c>
      <c r="I63" s="24"/>
      <c r="J63" s="24"/>
    </row>
    <row r="64" spans="1:12" s="23" customFormat="1" ht="18" customHeight="1" x14ac:dyDescent="0.2">
      <c r="A64" s="26">
        <v>44679</v>
      </c>
      <c r="B64" s="21">
        <v>651</v>
      </c>
      <c r="C64" s="23" t="s">
        <v>74</v>
      </c>
      <c r="D64" s="23" t="s">
        <v>75</v>
      </c>
      <c r="E64" s="24"/>
      <c r="F64" s="24">
        <v>16595</v>
      </c>
      <c r="G64" s="25">
        <f t="shared" si="3"/>
        <v>23403589.299999997</v>
      </c>
      <c r="H64" s="25"/>
      <c r="I64" s="24"/>
      <c r="J64" s="24"/>
    </row>
    <row r="65" spans="1:10" s="23" customFormat="1" ht="18" customHeight="1" x14ac:dyDescent="0.2">
      <c r="A65" s="26">
        <v>44679</v>
      </c>
      <c r="B65" s="21">
        <v>650</v>
      </c>
      <c r="C65" s="23" t="s">
        <v>76</v>
      </c>
      <c r="D65" s="23" t="s">
        <v>77</v>
      </c>
      <c r="E65" s="24"/>
      <c r="F65" s="24">
        <v>2000000</v>
      </c>
      <c r="G65" s="25">
        <f t="shared" si="3"/>
        <v>21403589.299999997</v>
      </c>
      <c r="I65" s="24"/>
      <c r="J65" s="24"/>
    </row>
    <row r="66" spans="1:10" s="23" customFormat="1" ht="18" customHeight="1" x14ac:dyDescent="0.2">
      <c r="A66" s="26">
        <v>44679</v>
      </c>
      <c r="B66" s="21">
        <v>648</v>
      </c>
      <c r="C66" s="23" t="s">
        <v>72</v>
      </c>
      <c r="D66" s="23" t="s">
        <v>78</v>
      </c>
      <c r="E66" s="24"/>
      <c r="F66" s="24">
        <v>30207.95</v>
      </c>
      <c r="G66" s="25">
        <f t="shared" si="3"/>
        <v>21373381.349999998</v>
      </c>
      <c r="I66" s="24"/>
      <c r="J66" s="24"/>
    </row>
    <row r="67" spans="1:10" s="23" customFormat="1" ht="18" customHeight="1" x14ac:dyDescent="0.2">
      <c r="A67" s="26">
        <v>44679</v>
      </c>
      <c r="B67" s="21">
        <v>656</v>
      </c>
      <c r="C67" s="23" t="s">
        <v>72</v>
      </c>
      <c r="D67" s="23" t="s">
        <v>79</v>
      </c>
      <c r="E67" s="24"/>
      <c r="F67" s="24">
        <v>4000</v>
      </c>
      <c r="G67" s="25">
        <f t="shared" si="3"/>
        <v>21369381.349999998</v>
      </c>
      <c r="I67" s="24"/>
      <c r="J67" s="24"/>
    </row>
    <row r="68" spans="1:10" s="23" customFormat="1" ht="18" customHeight="1" x14ac:dyDescent="0.2">
      <c r="A68" s="26">
        <v>44680</v>
      </c>
      <c r="B68" s="21">
        <v>671</v>
      </c>
      <c r="C68" s="23" t="s">
        <v>80</v>
      </c>
      <c r="D68" s="23" t="s">
        <v>81</v>
      </c>
      <c r="E68" s="24"/>
      <c r="F68" s="24">
        <v>648223.35</v>
      </c>
      <c r="G68" s="25">
        <f t="shared" si="3"/>
        <v>20721157.999999996</v>
      </c>
      <c r="I68" s="24"/>
      <c r="J68" s="24"/>
    </row>
    <row r="69" spans="1:10" s="23" customFormat="1" ht="18" customHeight="1" x14ac:dyDescent="0.2">
      <c r="A69" s="26">
        <v>44680</v>
      </c>
      <c r="B69" s="21">
        <v>138</v>
      </c>
      <c r="C69" s="23" t="s">
        <v>31</v>
      </c>
      <c r="D69" s="27" t="s">
        <v>32</v>
      </c>
      <c r="E69" s="24">
        <v>132303.51999999999</v>
      </c>
      <c r="F69" s="24"/>
      <c r="G69" s="25">
        <f>+G68+E69</f>
        <v>20853461.519999996</v>
      </c>
      <c r="I69" s="24"/>
      <c r="J69" s="24"/>
    </row>
    <row r="70" spans="1:10" s="23" customFormat="1" ht="18" customHeight="1" x14ac:dyDescent="0.2">
      <c r="A70" s="26"/>
      <c r="B70" s="21"/>
      <c r="D70" s="46" t="s">
        <v>82</v>
      </c>
      <c r="E70" s="47">
        <v>132303.51999999999</v>
      </c>
      <c r="F70" s="47">
        <f>SUM(F53:F68)</f>
        <v>3207507.74</v>
      </c>
      <c r="G70" s="47"/>
      <c r="I70" s="24"/>
      <c r="J70" s="24"/>
    </row>
    <row r="71" spans="1:10" s="23" customFormat="1" ht="18" customHeight="1" x14ac:dyDescent="0.2">
      <c r="A71" s="26"/>
      <c r="B71" s="21"/>
      <c r="D71" s="48" t="s">
        <v>83</v>
      </c>
      <c r="E71" s="49">
        <v>23890218.52</v>
      </c>
      <c r="F71" s="49">
        <v>25191197.129999999</v>
      </c>
      <c r="G71" s="49">
        <v>20853461.52</v>
      </c>
      <c r="I71" s="24"/>
      <c r="J71" s="24"/>
    </row>
    <row r="72" spans="1:10" x14ac:dyDescent="0.25">
      <c r="A72" s="36"/>
      <c r="B72" s="37"/>
      <c r="E72" s="7"/>
      <c r="F72" s="7"/>
      <c r="G72" s="7"/>
      <c r="I72" s="7"/>
      <c r="J72" s="7"/>
    </row>
    <row r="73" spans="1:10" x14ac:dyDescent="0.25">
      <c r="A73" s="36"/>
      <c r="B73" s="37"/>
      <c r="E73" s="7"/>
      <c r="F73" s="7"/>
      <c r="G73" s="7"/>
      <c r="I73" s="7"/>
      <c r="J73" s="7"/>
    </row>
    <row r="74" spans="1:10" ht="15.75" x14ac:dyDescent="0.25">
      <c r="A74" s="36"/>
      <c r="B74" s="37"/>
      <c r="E74" s="50"/>
      <c r="F74" s="50"/>
      <c r="G74" s="50"/>
      <c r="I74" s="7"/>
      <c r="J74" s="7"/>
    </row>
    <row r="75" spans="1:10" ht="15.75" x14ac:dyDescent="0.25">
      <c r="A75" s="36"/>
      <c r="B75" s="37"/>
      <c r="E75" s="50"/>
      <c r="F75" s="50"/>
      <c r="G75" s="50"/>
      <c r="I75" s="7"/>
      <c r="J75" s="7"/>
    </row>
    <row r="76" spans="1:10" ht="15.75" x14ac:dyDescent="0.25">
      <c r="A76" s="36"/>
      <c r="B76" s="37"/>
      <c r="E76" s="50"/>
      <c r="F76" s="50"/>
      <c r="G76" s="50"/>
      <c r="I76" s="7"/>
      <c r="J76" s="7"/>
    </row>
    <row r="77" spans="1:10" ht="15.75" x14ac:dyDescent="0.25">
      <c r="A77" s="36"/>
      <c r="B77" s="37"/>
      <c r="E77" s="50"/>
      <c r="F77" s="50"/>
      <c r="G77" s="50"/>
      <c r="I77" s="7"/>
      <c r="J77" s="7"/>
    </row>
    <row r="78" spans="1:10" ht="20.100000000000001" customHeight="1" x14ac:dyDescent="0.25">
      <c r="A78" s="51" t="s">
        <v>84</v>
      </c>
      <c r="B78" s="51"/>
      <c r="C78" s="51"/>
      <c r="D78" s="52"/>
      <c r="E78" s="51" t="s">
        <v>85</v>
      </c>
      <c r="F78" s="51"/>
      <c r="G78" s="51"/>
      <c r="I78" s="7"/>
      <c r="J78" s="7"/>
    </row>
    <row r="79" spans="1:10" ht="20.100000000000001" customHeight="1" x14ac:dyDescent="0.25">
      <c r="A79" s="51" t="s">
        <v>86</v>
      </c>
      <c r="B79" s="51"/>
      <c r="C79" s="51"/>
      <c r="D79" s="53"/>
      <c r="E79" s="51" t="s">
        <v>87</v>
      </c>
      <c r="F79" s="51"/>
      <c r="G79" s="51"/>
      <c r="I79" s="7"/>
      <c r="J79" s="7"/>
    </row>
    <row r="80" spans="1:10" ht="15.75" x14ac:dyDescent="0.25">
      <c r="A80" s="36"/>
      <c r="B80" s="37"/>
      <c r="E80" s="50"/>
      <c r="F80" s="50"/>
      <c r="G80" s="50"/>
      <c r="I80" s="7"/>
      <c r="J80" s="7"/>
    </row>
    <row r="81" spans="1:10" x14ac:dyDescent="0.25">
      <c r="A81" s="36"/>
      <c r="B81" s="37"/>
      <c r="E81" s="41"/>
      <c r="F81" s="41"/>
      <c r="G81" s="41"/>
      <c r="I81" s="7"/>
      <c r="J81" s="7"/>
    </row>
    <row r="82" spans="1:10" x14ac:dyDescent="0.25">
      <c r="A82" s="36"/>
      <c r="B82" s="37"/>
      <c r="E82" s="41"/>
      <c r="F82" s="41"/>
      <c r="G82" s="41"/>
      <c r="I82" s="7"/>
      <c r="J82" s="7"/>
    </row>
    <row r="83" spans="1:10" x14ac:dyDescent="0.25">
      <c r="A83" s="36"/>
      <c r="B83" s="37"/>
      <c r="E83" s="7"/>
      <c r="F83" s="7"/>
      <c r="G83" s="7"/>
      <c r="I83" s="7"/>
      <c r="J83" s="7"/>
    </row>
    <row r="84" spans="1:10" x14ac:dyDescent="0.25">
      <c r="A84" s="36"/>
      <c r="B84" s="37"/>
      <c r="E84" s="7"/>
      <c r="F84" s="7"/>
      <c r="G84" s="7"/>
      <c r="I84" s="7"/>
      <c r="J84" s="7"/>
    </row>
    <row r="85" spans="1:10" x14ac:dyDescent="0.25">
      <c r="A85" s="36"/>
      <c r="B85" s="37"/>
      <c r="E85" s="7"/>
      <c r="F85" s="7"/>
      <c r="I85" s="7"/>
      <c r="J85" s="7"/>
    </row>
    <row r="86" spans="1:10" x14ac:dyDescent="0.25">
      <c r="A86" s="36"/>
      <c r="B86" s="37"/>
      <c r="E86" s="7"/>
      <c r="F86" s="7"/>
      <c r="I86" s="7"/>
      <c r="J86" s="7"/>
    </row>
    <row r="87" spans="1:10" x14ac:dyDescent="0.25">
      <c r="A87" s="36"/>
      <c r="B87" s="37"/>
      <c r="E87" s="7"/>
      <c r="F87" s="7"/>
      <c r="I87" s="7"/>
      <c r="J87" s="7"/>
    </row>
    <row r="88" spans="1:10" x14ac:dyDescent="0.25">
      <c r="A88" s="36"/>
      <c r="B88" s="37"/>
      <c r="E88" s="7"/>
      <c r="F88" s="7"/>
      <c r="I88" s="7"/>
      <c r="J88" s="7"/>
    </row>
    <row r="89" spans="1:10" x14ac:dyDescent="0.25">
      <c r="A89" s="36"/>
      <c r="B89" s="37"/>
      <c r="E89" s="7"/>
      <c r="F89" s="7"/>
      <c r="I89" s="7"/>
      <c r="J89" s="7"/>
    </row>
    <row r="90" spans="1:10" x14ac:dyDescent="0.25">
      <c r="A90" s="36"/>
      <c r="B90" s="37"/>
      <c r="E90" s="7"/>
      <c r="F90" s="7"/>
      <c r="I90" s="7"/>
      <c r="J90" s="7"/>
    </row>
    <row r="91" spans="1:10" x14ac:dyDescent="0.25">
      <c r="A91" s="36"/>
      <c r="B91" s="37"/>
      <c r="E91" s="7"/>
      <c r="F91" s="7"/>
      <c r="I91" s="7"/>
      <c r="J91" s="7"/>
    </row>
    <row r="92" spans="1:10" x14ac:dyDescent="0.25">
      <c r="A92" s="36"/>
      <c r="B92" s="37"/>
      <c r="E92" s="7"/>
      <c r="F92" s="7"/>
      <c r="I92" s="7"/>
      <c r="J92" s="7"/>
    </row>
    <row r="93" spans="1:10" x14ac:dyDescent="0.25">
      <c r="A93" s="36"/>
      <c r="B93" s="37"/>
      <c r="E93" s="7"/>
      <c r="F93" s="7"/>
      <c r="I93" s="7"/>
      <c r="J93" s="7"/>
    </row>
    <row r="94" spans="1:10" x14ac:dyDescent="0.25">
      <c r="A94" s="36"/>
      <c r="B94" s="37"/>
      <c r="E94" s="7"/>
      <c r="F94" s="7"/>
      <c r="I94" s="7"/>
      <c r="J94" s="7"/>
    </row>
    <row r="95" spans="1:10" x14ac:dyDescent="0.25">
      <c r="A95" s="36"/>
      <c r="B95" s="37"/>
      <c r="E95" s="7"/>
      <c r="F95" s="7"/>
      <c r="I95" s="7"/>
      <c r="J95" s="7"/>
    </row>
    <row r="96" spans="1:10" x14ac:dyDescent="0.25">
      <c r="A96" s="36"/>
      <c r="B96" s="37"/>
      <c r="E96" s="7"/>
      <c r="F96" s="7"/>
      <c r="I96" s="7"/>
      <c r="J96" s="7"/>
    </row>
    <row r="97" spans="1:10" x14ac:dyDescent="0.25">
      <c r="A97" s="36"/>
      <c r="B97" s="37"/>
      <c r="E97" s="7"/>
      <c r="F97" s="7"/>
      <c r="I97" s="7"/>
      <c r="J97" s="7"/>
    </row>
    <row r="98" spans="1:10" x14ac:dyDescent="0.25">
      <c r="A98" s="36"/>
      <c r="B98" s="37"/>
      <c r="E98" s="7"/>
      <c r="F98" s="7"/>
      <c r="I98" s="7"/>
      <c r="J98" s="7"/>
    </row>
    <row r="99" spans="1:10" x14ac:dyDescent="0.25">
      <c r="A99" s="36"/>
      <c r="B99" s="37"/>
      <c r="E99" s="7"/>
      <c r="F99" s="7"/>
      <c r="I99" s="7"/>
      <c r="J99" s="7"/>
    </row>
    <row r="100" spans="1:10" x14ac:dyDescent="0.25">
      <c r="A100" s="36"/>
      <c r="B100" s="37"/>
      <c r="E100" s="7"/>
      <c r="F100" s="7"/>
      <c r="I100" s="7"/>
      <c r="J100" s="7"/>
    </row>
    <row r="101" spans="1:10" x14ac:dyDescent="0.25">
      <c r="A101" s="36"/>
      <c r="B101" s="37"/>
      <c r="E101" s="7"/>
      <c r="F101" s="7"/>
      <c r="I101" s="7"/>
      <c r="J101" s="7"/>
    </row>
    <row r="102" spans="1:10" x14ac:dyDescent="0.25">
      <c r="A102" s="36"/>
      <c r="B102" s="37"/>
      <c r="E102" s="7"/>
      <c r="F102" s="7"/>
      <c r="I102" s="7"/>
      <c r="J102" s="7"/>
    </row>
    <row r="103" spans="1:10" x14ac:dyDescent="0.25">
      <c r="A103" s="36"/>
      <c r="B103" s="37"/>
      <c r="E103" s="7"/>
      <c r="F103" s="7"/>
      <c r="I103" s="7"/>
      <c r="J103" s="7"/>
    </row>
    <row r="104" spans="1:10" x14ac:dyDescent="0.25">
      <c r="A104" s="36"/>
      <c r="B104" s="37"/>
      <c r="E104" s="7"/>
      <c r="F104" s="7"/>
      <c r="I104" s="7"/>
      <c r="J104" s="7"/>
    </row>
    <row r="105" spans="1:10" x14ac:dyDescent="0.25">
      <c r="A105" s="36"/>
      <c r="B105" s="37"/>
      <c r="E105" s="7"/>
      <c r="F105" s="7"/>
      <c r="I105" s="7"/>
      <c r="J105" s="7"/>
    </row>
    <row r="106" spans="1:10" x14ac:dyDescent="0.25">
      <c r="A106" s="36"/>
      <c r="B106" s="37"/>
      <c r="E106" s="7"/>
      <c r="F106" s="7"/>
      <c r="I106" s="7"/>
      <c r="J106" s="7"/>
    </row>
    <row r="107" spans="1:10" x14ac:dyDescent="0.25">
      <c r="A107" s="36"/>
      <c r="B107" s="37"/>
      <c r="E107" s="7"/>
      <c r="F107" s="7"/>
      <c r="I107" s="7"/>
      <c r="J107" s="7"/>
    </row>
    <row r="108" spans="1:10" x14ac:dyDescent="0.25">
      <c r="A108" s="36"/>
      <c r="B108" s="37"/>
      <c r="E108" s="7"/>
      <c r="F108" s="7"/>
      <c r="I108" s="7"/>
      <c r="J108" s="7"/>
    </row>
    <row r="109" spans="1:10" x14ac:dyDescent="0.25">
      <c r="A109" s="36"/>
      <c r="B109" s="37"/>
      <c r="E109" s="7"/>
      <c r="F109" s="7"/>
      <c r="I109" s="7"/>
      <c r="J109" s="7"/>
    </row>
    <row r="110" spans="1:10" x14ac:dyDescent="0.25">
      <c r="A110" s="36"/>
      <c r="B110" s="37"/>
      <c r="E110" s="7"/>
      <c r="F110" s="7"/>
      <c r="I110" s="7"/>
      <c r="J110" s="7"/>
    </row>
    <row r="111" spans="1:10" x14ac:dyDescent="0.25">
      <c r="A111" s="36"/>
      <c r="B111" s="37"/>
      <c r="E111" s="7"/>
      <c r="F111" s="7"/>
      <c r="I111" s="7"/>
      <c r="J111" s="7"/>
    </row>
  </sheetData>
  <mergeCells count="8">
    <mergeCell ref="A79:C79"/>
    <mergeCell ref="E79:G79"/>
    <mergeCell ref="A1:G1"/>
    <mergeCell ref="A2:G2"/>
    <mergeCell ref="A49:G49"/>
    <mergeCell ref="A50:G50"/>
    <mergeCell ref="A78:C78"/>
    <mergeCell ref="E78:G7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minerva de la rosa</cp:lastModifiedBy>
  <cp:lastPrinted>2022-05-09T15:21:57Z</cp:lastPrinted>
  <dcterms:created xsi:type="dcterms:W3CDTF">2022-05-09T15:20:58Z</dcterms:created>
  <dcterms:modified xsi:type="dcterms:W3CDTF">2022-05-09T15:21:59Z</dcterms:modified>
</cp:coreProperties>
</file>