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6720"/>
  </bookViews>
  <sheets>
    <sheet name="Comp. -dic. 2014 v junio 2015. " sheetId="1" r:id="rId1"/>
  </sheets>
  <externalReferences>
    <externalReference r:id="rId2"/>
    <externalReference r:id="rId3"/>
    <externalReference r:id="rId4"/>
  </externalReferences>
  <definedNames>
    <definedName name="_xlnm.Print_Area" localSheetId="0">'Comp. -dic. 2014 v junio 2015. '!$A$1:$F$72</definedName>
    <definedName name="beliza" localSheetId="0">'[1]Pink Sheet'!#REF!</definedName>
    <definedName name="change" localSheetId="0">'[2]Pink Sheet'!#REF!</definedName>
    <definedName name="Excel_BuiltIn_Print_Area" localSheetId="0">#REF!</definedName>
    <definedName name="Excel_BuiltIn_Print_Area_1" localSheetId="0">#REF!</definedName>
    <definedName name="Excel_BuiltIn_Print_Area_1_1" localSheetId="0">#REF!</definedName>
    <definedName name="Excel_BuiltIn_Print_Area_1_1_1" localSheetId="0">#REF!</definedName>
    <definedName name="Excel_BuiltIn_Print_Area_1_1_1_1" localSheetId="0">#REF!</definedName>
    <definedName name="Excel_BuiltIn_Print_Area_1_1_1_1_1" localSheetId="0">#REF!</definedName>
    <definedName name="Excel_BuiltIn_Print_Area_1_1_1_1_1_1" localSheetId="0">#REF!</definedName>
    <definedName name="Excel_BuiltIn_Print_Area_1_1_1_1_1_1_1" localSheetId="0">#REF!</definedName>
    <definedName name="Excel_BuiltIn_Print_Area_1_1_1_1_1_1_1_1" localSheetId="0">#REF!</definedName>
    <definedName name="Excel_BuiltIn_Print_Area_1_1_1_1_1_1_1_1_1" localSheetId="0">#REF!</definedName>
    <definedName name="Excel_BuiltIn_Print_Area_1_1_1_1_1_1_1_1_1_1" localSheetId="0">#REF!</definedName>
    <definedName name="Excel_BuiltIn_Print_Area_1_1_1_1_1_1_1_1_1_1_1" localSheetId="0">#REF!</definedName>
    <definedName name="Excel_BuiltIn_Print_Area_1_1_1_1_1_1_1_1_1_1_1_1" localSheetId="0">#REF!</definedName>
    <definedName name="Excel_BuiltIn_Print_Area_1_1_1_1_1_1_1_1_1_1_1_1_1" localSheetId="0">#REF!</definedName>
    <definedName name="Excel_BuiltIn_Print_Area_1_1_1_1_1_1_1_1_1_1_1_1_1_1" localSheetId="0">#REF!</definedName>
    <definedName name="Excel_BuiltIn_Print_Titles_1" localSheetId="0">#REF!</definedName>
    <definedName name="Excel_BuiltIn_Print_Titles_1_1" localSheetId="0">#REF!</definedName>
    <definedName name="Excel_BuiltIn_Print_Titles_1_1_1" localSheetId="0">#REF!</definedName>
    <definedName name="Excel_BuiltIn_Print_Titles_1_1_1_1" localSheetId="0">#REF!</definedName>
    <definedName name="Excel_BuiltIn_Print_Titles_1_1_1_1_1" localSheetId="0">#REF!</definedName>
    <definedName name="Excel_BuiltIn_Print_Titles_1_1_1_1_1_1" localSheetId="0">#REF!</definedName>
    <definedName name="Excel_BuiltIn_Print_Titles_1_1_1_1_1_1_1" localSheetId="0">#REF!</definedName>
    <definedName name="Excel_BuiltIn_Print_Titles_1_1_1_1_1_1_1_1" localSheetId="0">#REF!</definedName>
    <definedName name="Excel_BuiltIn_Print_Titles_1_1_1_1_1_1_1_1_1" localSheetId="0">#REF!</definedName>
    <definedName name="ffffffffffffffffffff" localSheetId="0">#REF!</definedName>
  </definedNames>
  <calcPr calcId="145621"/>
</workbook>
</file>

<file path=xl/calcChain.xml><?xml version="1.0" encoding="utf-8"?>
<calcChain xmlns="http://schemas.openxmlformats.org/spreadsheetml/2006/main">
  <c r="D49" i="1" l="1"/>
  <c r="E49" i="1" s="1"/>
  <c r="F49" i="1" s="1"/>
  <c r="D48" i="1"/>
  <c r="E48" i="1" s="1"/>
  <c r="F48" i="1" s="1"/>
  <c r="D47" i="1"/>
  <c r="E47" i="1" s="1"/>
  <c r="F47" i="1" s="1"/>
  <c r="D46" i="1"/>
  <c r="E46" i="1" s="1"/>
  <c r="F46" i="1" s="1"/>
  <c r="D45" i="1"/>
  <c r="E45" i="1" s="1"/>
  <c r="F45" i="1" s="1"/>
  <c r="D44" i="1"/>
  <c r="E44" i="1" s="1"/>
  <c r="F44" i="1" s="1"/>
  <c r="D43" i="1"/>
  <c r="E43" i="1" s="1"/>
  <c r="F43" i="1" s="1"/>
  <c r="D42" i="1"/>
  <c r="E42" i="1" s="1"/>
  <c r="F42" i="1" s="1"/>
  <c r="D41" i="1"/>
  <c r="E41" i="1" s="1"/>
  <c r="F41" i="1" s="1"/>
  <c r="D40" i="1"/>
  <c r="E40" i="1" s="1"/>
  <c r="F40" i="1" s="1"/>
  <c r="D39" i="1"/>
  <c r="E39" i="1" s="1"/>
  <c r="F39" i="1" s="1"/>
  <c r="D38" i="1"/>
  <c r="E38" i="1" s="1"/>
  <c r="F38" i="1" s="1"/>
  <c r="D37" i="1"/>
  <c r="D36" i="1"/>
  <c r="E36" i="1" s="1"/>
  <c r="F36" i="1" s="1"/>
  <c r="D35" i="1"/>
  <c r="E35" i="1" s="1"/>
  <c r="F35" i="1" s="1"/>
  <c r="D34" i="1"/>
  <c r="E34" i="1" s="1"/>
  <c r="F34" i="1" s="1"/>
  <c r="D33" i="1"/>
  <c r="D32" i="1"/>
  <c r="E32" i="1" s="1"/>
  <c r="F32" i="1" s="1"/>
  <c r="D31" i="1"/>
  <c r="D30" i="1"/>
  <c r="D29" i="1"/>
  <c r="E29" i="1" s="1"/>
  <c r="F29" i="1" s="1"/>
  <c r="D28" i="1"/>
  <c r="E28" i="1" s="1"/>
  <c r="F28" i="1" s="1"/>
  <c r="D27" i="1"/>
  <c r="E27" i="1" s="1"/>
  <c r="F27" i="1" s="1"/>
  <c r="D26" i="1"/>
  <c r="E26" i="1" s="1"/>
  <c r="F26" i="1" s="1"/>
  <c r="D25" i="1"/>
  <c r="E25" i="1" s="1"/>
  <c r="F25" i="1" s="1"/>
  <c r="D24" i="1"/>
  <c r="E24" i="1" s="1"/>
  <c r="F24" i="1" s="1"/>
  <c r="D23" i="1"/>
  <c r="E23" i="1" s="1"/>
  <c r="F23" i="1" s="1"/>
  <c r="D22" i="1"/>
  <c r="E22" i="1" s="1"/>
  <c r="F22" i="1" s="1"/>
  <c r="D21" i="1"/>
  <c r="E21" i="1" s="1"/>
  <c r="F21" i="1" s="1"/>
  <c r="D20" i="1"/>
  <c r="E20" i="1" s="1"/>
  <c r="F20" i="1" s="1"/>
  <c r="D19" i="1"/>
  <c r="E19" i="1" s="1"/>
  <c r="F19" i="1" s="1"/>
  <c r="D18" i="1"/>
  <c r="E18" i="1" s="1"/>
  <c r="F18" i="1" s="1"/>
  <c r="D17" i="1"/>
  <c r="E17" i="1" s="1"/>
  <c r="F17" i="1" s="1"/>
  <c r="D16" i="1"/>
  <c r="E16" i="1" s="1"/>
  <c r="F16" i="1" s="1"/>
  <c r="D15" i="1"/>
  <c r="E15" i="1" s="1"/>
  <c r="F15" i="1" s="1"/>
  <c r="D14" i="1"/>
  <c r="E14" i="1" s="1"/>
  <c r="F14" i="1" s="1"/>
  <c r="D13" i="1"/>
  <c r="E13" i="1" s="1"/>
  <c r="F13" i="1" s="1"/>
  <c r="D12" i="1"/>
  <c r="E12" i="1" s="1"/>
  <c r="F12" i="1" s="1"/>
</calcChain>
</file>

<file path=xl/sharedStrings.xml><?xml version="1.0" encoding="utf-8"?>
<sst xmlns="http://schemas.openxmlformats.org/spreadsheetml/2006/main" count="58" uniqueCount="50">
  <si>
    <r>
      <t>Instituto Nacional de Protección de los Derechos del Consumidor</t>
    </r>
    <r>
      <rPr>
        <b/>
        <sz val="12"/>
        <rFont val="Rockwell"/>
        <family val="1"/>
      </rPr>
      <t xml:space="preserve">  ( P R O  CO N S U M I D O R)</t>
    </r>
  </si>
  <si>
    <t xml:space="preserve"> Departamento de  Inspección y Vigilancia</t>
  </si>
  <si>
    <t xml:space="preserve">División de Estadística y Estructura de Costos y Precios </t>
  </si>
  <si>
    <t>Comparación  Precios  Diferentes Tipos de Leches  con Precios promedios globales  en  Supermercados Grandes y Pequeños</t>
  </si>
  <si>
    <t xml:space="preserve">Junio 2015  vs.  Diciembre 2014 </t>
  </si>
  <si>
    <t>Marcas  tipos de leches</t>
  </si>
  <si>
    <t>Variación</t>
  </si>
  <si>
    <t xml:space="preserve">  (RD$)</t>
  </si>
  <si>
    <t xml:space="preserve">  (%)</t>
  </si>
  <si>
    <t>No.</t>
  </si>
  <si>
    <t>Leche en polvo Milex ( 2,722 grs)</t>
  </si>
  <si>
    <t>Leche en polvo Milex Instantanea ( Funda  2,200 grs)</t>
  </si>
  <si>
    <t>Leche en polvo Milex  ( Funda 2,200 grs)</t>
  </si>
  <si>
    <t>Leche en polvo Milex Kinder Gold (1,600 grs)</t>
  </si>
  <si>
    <t>Leche en polvo  Milex  (Sobre, 1500 grs )</t>
  </si>
  <si>
    <t>Leche en polvo  Milex  (Funda 1000 grs)</t>
  </si>
  <si>
    <t>Leche en polvo Milex (360 grs)</t>
  </si>
  <si>
    <t>Leche en polvo Milex (Sobre 125 grs)</t>
  </si>
  <si>
    <t>Leche en polvo Baby M1 (400 grs)</t>
  </si>
  <si>
    <t>Leche en polvo Baby M1 (900 grs)</t>
  </si>
  <si>
    <t>Leche en polvo Nestógeno No.1 (400 grs)</t>
  </si>
  <si>
    <t>Leche en polvo Nestógeno   No.1 ( 900 grs)</t>
  </si>
  <si>
    <t xml:space="preserve">Leche en polvo  Nutra ( 2,269 grs) </t>
  </si>
  <si>
    <t>Leche en polvo  Nutra (Funda 2,269 grs)</t>
  </si>
  <si>
    <t>Leche en polvo Nutra  (Sobre 125  grs)</t>
  </si>
  <si>
    <t>Leche en polvo  Nido ( Funda  2,500 grs)</t>
  </si>
  <si>
    <t>Leche en polvo Nido Crecimiento  (2,200 grs)</t>
  </si>
  <si>
    <t>Leche en polvo Nido Crecimiento  (Funda  2,200 grs)</t>
  </si>
  <si>
    <t>Leche en polvo Anchor (Funda 2,500 grs)</t>
  </si>
  <si>
    <t>-</t>
  </si>
  <si>
    <t xml:space="preserve">Leche en polvo Kanny Instantánea ( Funda 2,500 grs) </t>
  </si>
  <si>
    <t>Leche en polvo Alacta Plus ( 1,800 grs)</t>
  </si>
  <si>
    <t>Leche en polvo Rica  (Envase Plástico  2,500 grs)</t>
  </si>
  <si>
    <t>Leche en polvo Rica  (Funda  2,200 grs)</t>
  </si>
  <si>
    <t>Leche en polvo Rica  (Funda 1,500 grs)</t>
  </si>
  <si>
    <t>Leche en polvo Dos Pinos  (Funda  2,200 grs)</t>
  </si>
  <si>
    <t>Leche en polvo Borden Dairy (Funda 1,600 grs)</t>
  </si>
  <si>
    <t>Leche en polvo Similac  No.1 (400 grs)</t>
  </si>
  <si>
    <t>Leche en polvo Similac  No.1 (900 grs)</t>
  </si>
  <si>
    <t>Leche Liquida Similac ( 2 onz/Pqte. 24 und.)</t>
  </si>
  <si>
    <t>Leche en polvo Isomil (400 grs)</t>
  </si>
  <si>
    <t>Leche en polvo Isomil (900 grs)</t>
  </si>
  <si>
    <t>Leche Líquida Enfamil ( 2 onz/Pqte. 6 und.)</t>
  </si>
  <si>
    <t>Leche Líquida Entera Parmalat (Lt.)</t>
  </si>
  <si>
    <t>Leche Líquida Listamilk Rica (Lt.)</t>
  </si>
  <si>
    <t>Leche Líquida La Vaquita (Lt.)</t>
  </si>
  <si>
    <t>Leche Entera Líquida Rica (Lt.)</t>
  </si>
  <si>
    <t>Leche Líquida Dos Pino (Lt.)</t>
  </si>
  <si>
    <t>Leche Carnation (315 ml.)</t>
  </si>
  <si>
    <t xml:space="preserve">   Verde refleja baja                           Rojo refleja alza                                             Amarillo se mantuvieron constante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</si>
</sst>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mm/yy"/>
    <numFmt numFmtId="165" formatCode="_-* #,##0.00\ _€_-;\-* #,##0.00\ _€_-;_-* &quot;-&quot;??\ _€_-;_-@_-"/>
    <numFmt numFmtId="166" formatCode="_(* #,##0.00_);_(* \(#,##0.00\);_(* \-??_);_(@_)"/>
    <numFmt numFmtId="167" formatCode="_([$€]* #,##0.00_);_([$€]* \(#,##0.00\);_([$€]* &quot;-&quot;??_);_(@_)"/>
    <numFmt numFmtId="168" formatCode="#,##0.00\ ;&quot; (&quot;#,##0.00\);&quot; -&quot;#\ ;@\ "/>
    <numFmt numFmtId="169" formatCode="d&quot; de &quot;mmm&quot; de &quot;yy"/>
    <numFmt numFmtId="170" formatCode="_-* #,##0.00\ _€_-;\-* #,##0.00\ _€_-;_-* \-??\ _€_-;_-@_-"/>
    <numFmt numFmtId="171" formatCode="[$RD$-1C0A]&quot; &quot;#,##0.00;[Red]&quot;-&quot;[$RD$-1C0A]&quot; &quot;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Script MT Bold"/>
      <family val="4"/>
    </font>
    <font>
      <b/>
      <sz val="12"/>
      <name val="Rockwell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2"/>
      <color theme="1"/>
      <name val="Calibri"/>
      <family val="2"/>
      <scheme val="minor"/>
    </font>
    <font>
      <b/>
      <sz val="11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auto="1"/>
      </top>
      <bottom style="thin">
        <color indexed="64"/>
      </bottom>
      <diagonal/>
    </border>
    <border>
      <left style="thick">
        <color rgb="FF00B05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00B050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rgb="FF00B050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43" fontId="5" fillId="0" borderId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16" borderId="0" applyNumberFormat="0" applyBorder="0" applyAlignment="0" applyProtection="0"/>
    <xf numFmtId="0" fontId="21" fillId="28" borderId="24" applyNumberFormat="0" applyAlignment="0" applyProtection="0"/>
    <xf numFmtId="0" fontId="22" fillId="29" borderId="25" applyNumberFormat="0" applyAlignment="0" applyProtection="0"/>
    <xf numFmtId="0" fontId="23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3" borderId="0" applyNumberFormat="0" applyBorder="0" applyAlignment="0" applyProtection="0"/>
    <xf numFmtId="0" fontId="25" fillId="19" borderId="24" applyNumberFormat="0" applyAlignment="0" applyProtection="0"/>
    <xf numFmtId="167" fontId="5" fillId="0" borderId="0" applyFont="0" applyFill="0" applyBorder="0" applyAlignment="0" applyProtection="0"/>
    <xf numFmtId="168" fontId="18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15" borderId="0" applyNumberFormat="0" applyBorder="0" applyAlignment="0" applyProtection="0"/>
    <xf numFmtId="166" fontId="5" fillId="0" borderId="0" applyFill="0" applyBorder="0" applyAlignment="0" applyProtection="0"/>
    <xf numFmtId="169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9" fontId="5" fillId="0" borderId="0" applyFill="0" applyBorder="0" applyAlignment="0" applyProtection="0"/>
    <xf numFmtId="166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164" fontId="5" fillId="0" borderId="0" applyFill="0" applyBorder="0" applyAlignment="0" applyProtection="0"/>
    <xf numFmtId="170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9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35" borderId="27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/>
    <xf numFmtId="171" fontId="31" fillId="0" borderId="0"/>
    <xf numFmtId="0" fontId="32" fillId="28" borderId="2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24" fillId="0" borderId="3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2" applyNumberFormat="0" applyFill="0" applyAlignment="0" applyProtection="0"/>
  </cellStyleXfs>
  <cellXfs count="68">
    <xf numFmtId="0" fontId="0" fillId="0" borderId="0" xfId="0"/>
    <xf numFmtId="0" fontId="5" fillId="0" borderId="0" xfId="3"/>
    <xf numFmtId="0" fontId="5" fillId="0" borderId="0" xfId="3" applyAlignment="1">
      <alignment horizontal="center"/>
    </xf>
    <xf numFmtId="0" fontId="7" fillId="0" borderId="0" xfId="3" applyFont="1" applyBorder="1" applyAlignment="1"/>
    <xf numFmtId="0" fontId="9" fillId="0" borderId="0" xfId="3" applyFont="1" applyBorder="1" applyAlignment="1"/>
    <xf numFmtId="0" fontId="10" fillId="0" borderId="0" xfId="3" applyFont="1" applyAlignment="1"/>
    <xf numFmtId="164" fontId="6" fillId="0" borderId="0" xfId="3" applyNumberFormat="1" applyFont="1" applyBorder="1" applyAlignment="1">
      <alignment horizontal="center"/>
    </xf>
    <xf numFmtId="0" fontId="8" fillId="3" borderId="1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11" fillId="0" borderId="0" xfId="3" applyFont="1"/>
    <xf numFmtId="0" fontId="8" fillId="3" borderId="4" xfId="3" applyFont="1" applyFill="1" applyBorder="1" applyAlignment="1">
      <alignment horizontal="center" vertical="center" wrapText="1"/>
    </xf>
    <xf numFmtId="0" fontId="6" fillId="8" borderId="5" xfId="3" applyFont="1" applyFill="1" applyBorder="1" applyAlignment="1">
      <alignment horizontal="center"/>
    </xf>
    <xf numFmtId="0" fontId="6" fillId="9" borderId="6" xfId="2" applyFont="1" applyFill="1" applyBorder="1" applyAlignment="1"/>
    <xf numFmtId="2" fontId="8" fillId="0" borderId="7" xfId="3" applyNumberFormat="1" applyFont="1" applyBorder="1"/>
    <xf numFmtId="165" fontId="8" fillId="10" borderId="8" xfId="4" applyFont="1" applyFill="1" applyBorder="1" applyAlignment="1">
      <alignment horizontal="right"/>
    </xf>
    <xf numFmtId="166" fontId="8" fillId="11" borderId="9" xfId="5" applyFont="1" applyFill="1" applyBorder="1" applyAlignment="1" applyProtection="1">
      <alignment horizontal="right"/>
    </xf>
    <xf numFmtId="165" fontId="8" fillId="10" borderId="10" xfId="1" applyFont="1" applyFill="1" applyBorder="1" applyAlignment="1">
      <alignment horizontal="right"/>
    </xf>
    <xf numFmtId="0" fontId="6" fillId="8" borderId="11" xfId="3" applyFont="1" applyFill="1" applyBorder="1" applyAlignment="1">
      <alignment horizontal="center"/>
    </xf>
    <xf numFmtId="0" fontId="6" fillId="9" borderId="12" xfId="0" applyFont="1" applyFill="1" applyBorder="1" applyAlignment="1">
      <alignment horizontal="left"/>
    </xf>
    <xf numFmtId="2" fontId="8" fillId="0" borderId="13" xfId="3" applyNumberFormat="1" applyFont="1" applyBorder="1"/>
    <xf numFmtId="166" fontId="8" fillId="11" borderId="14" xfId="5" applyFont="1" applyFill="1" applyBorder="1" applyAlignment="1" applyProtection="1">
      <alignment horizontal="right"/>
    </xf>
    <xf numFmtId="165" fontId="8" fillId="10" borderId="15" xfId="1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9" borderId="12" xfId="2" applyFont="1" applyFill="1" applyBorder="1" applyAlignment="1"/>
    <xf numFmtId="166" fontId="8" fillId="12" borderId="14" xfId="5" applyFont="1" applyFill="1" applyBorder="1" applyAlignment="1" applyProtection="1">
      <alignment horizontal="right"/>
    </xf>
    <xf numFmtId="0" fontId="6" fillId="9" borderId="12" xfId="2" applyFont="1" applyFill="1" applyBorder="1" applyAlignment="1">
      <alignment horizontal="left"/>
    </xf>
    <xf numFmtId="0" fontId="6" fillId="9" borderId="12" xfId="3" applyFont="1" applyFill="1" applyBorder="1" applyAlignment="1">
      <alignment horizontal="left"/>
    </xf>
    <xf numFmtId="2" fontId="8" fillId="0" borderId="13" xfId="3" applyNumberFormat="1" applyFont="1" applyBorder="1" applyAlignment="1">
      <alignment horizontal="right"/>
    </xf>
    <xf numFmtId="0" fontId="6" fillId="9" borderId="12" xfId="0" applyFont="1" applyFill="1" applyBorder="1"/>
    <xf numFmtId="166" fontId="8" fillId="13" borderId="14" xfId="5" applyFont="1" applyFill="1" applyBorder="1" applyAlignment="1" applyProtection="1">
      <alignment horizontal="right"/>
    </xf>
    <xf numFmtId="0" fontId="12" fillId="9" borderId="12" xfId="0" applyFont="1" applyFill="1" applyBorder="1"/>
    <xf numFmtId="0" fontId="13" fillId="0" borderId="0" xfId="3" applyFont="1"/>
    <xf numFmtId="0" fontId="6" fillId="8" borderId="16" xfId="3" applyFont="1" applyFill="1" applyBorder="1" applyAlignment="1">
      <alignment horizontal="center"/>
    </xf>
    <xf numFmtId="0" fontId="12" fillId="9" borderId="17" xfId="0" applyFont="1" applyFill="1" applyBorder="1"/>
    <xf numFmtId="0" fontId="6" fillId="8" borderId="18" xfId="3" applyFont="1" applyFill="1" applyBorder="1" applyAlignment="1">
      <alignment horizontal="center"/>
    </xf>
    <xf numFmtId="0" fontId="12" fillId="9" borderId="19" xfId="0" applyFont="1" applyFill="1" applyBorder="1"/>
    <xf numFmtId="2" fontId="8" fillId="0" borderId="20" xfId="3" applyNumberFormat="1" applyFont="1" applyBorder="1"/>
    <xf numFmtId="165" fontId="8" fillId="10" borderId="21" xfId="4" applyFont="1" applyFill="1" applyBorder="1" applyAlignment="1">
      <alignment horizontal="right"/>
    </xf>
    <xf numFmtId="166" fontId="8" fillId="13" borderId="22" xfId="5" applyFont="1" applyFill="1" applyBorder="1" applyAlignment="1" applyProtection="1">
      <alignment horizontal="right"/>
    </xf>
    <xf numFmtId="165" fontId="8" fillId="10" borderId="23" xfId="1" applyFont="1" applyFill="1" applyBorder="1" applyAlignment="1">
      <alignment horizontal="right"/>
    </xf>
    <xf numFmtId="9" fontId="14" fillId="0" borderId="0" xfId="6" applyFont="1" applyFill="1" applyBorder="1" applyAlignment="1" applyProtection="1">
      <alignment horizontal="center"/>
    </xf>
    <xf numFmtId="2" fontId="11" fillId="0" borderId="0" xfId="3" applyNumberFormat="1" applyFont="1" applyBorder="1" applyAlignment="1">
      <alignment horizontal="center"/>
    </xf>
    <xf numFmtId="0" fontId="15" fillId="0" borderId="0" xfId="3" applyFont="1" applyBorder="1"/>
    <xf numFmtId="166" fontId="15" fillId="9" borderId="0" xfId="7" applyNumberFormat="1" applyFont="1" applyFill="1" applyBorder="1" applyAlignment="1" applyProtection="1"/>
    <xf numFmtId="0" fontId="11" fillId="9" borderId="0" xfId="3" applyFont="1" applyFill="1" applyBorder="1"/>
    <xf numFmtId="0" fontId="16" fillId="0" borderId="0" xfId="3" applyFont="1"/>
    <xf numFmtId="0" fontId="16" fillId="9" borderId="0" xfId="3" applyFont="1" applyFill="1" applyBorder="1"/>
    <xf numFmtId="0" fontId="11" fillId="0" borderId="0" xfId="3" applyFont="1" applyBorder="1"/>
    <xf numFmtId="0" fontId="5" fillId="0" borderId="0" xfId="3" applyBorder="1"/>
    <xf numFmtId="166" fontId="17" fillId="9" borderId="0" xfId="7" applyNumberFormat="1" applyFont="1" applyFill="1" applyBorder="1" applyAlignment="1" applyProtection="1"/>
    <xf numFmtId="0" fontId="5" fillId="9" borderId="0" xfId="3" applyFill="1" applyBorder="1"/>
    <xf numFmtId="166" fontId="1" fillId="9" borderId="0" xfId="7" applyNumberFormat="1" applyFont="1" applyFill="1" applyBorder="1" applyAlignment="1" applyProtection="1"/>
    <xf numFmtId="0" fontId="11" fillId="0" borderId="0" xfId="3" applyFont="1" applyBorder="1" applyAlignment="1">
      <alignment horizontal="center"/>
    </xf>
    <xf numFmtId="0" fontId="16" fillId="0" borderId="0" xfId="3" applyFont="1" applyBorder="1"/>
    <xf numFmtId="0" fontId="6" fillId="9" borderId="0" xfId="3" applyFont="1" applyFill="1"/>
    <xf numFmtId="0" fontId="5" fillId="0" borderId="0" xfId="3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17" fontId="8" fillId="4" borderId="2" xfId="3" applyNumberFormat="1" applyFont="1" applyFill="1" applyBorder="1" applyAlignment="1">
      <alignment horizontal="center" vertical="center" wrapText="1"/>
    </xf>
    <xf numFmtId="17" fontId="8" fillId="3" borderId="2" xfId="3" applyNumberFormat="1" applyFont="1" applyFill="1" applyBorder="1" applyAlignment="1">
      <alignment horizontal="center" vertical="center" wrapText="1"/>
    </xf>
    <xf numFmtId="2" fontId="8" fillId="5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</cellXfs>
  <cellStyles count="117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Excel Built-in Comma" xfId="39"/>
    <cellStyle name="Heading" xfId="40"/>
    <cellStyle name="Heading1" xfId="41"/>
    <cellStyle name="Incorrecto 2" xfId="42"/>
    <cellStyle name="Millares" xfId="1" builtinId="3"/>
    <cellStyle name="Millares 2" xfId="43"/>
    <cellStyle name="Millares 2 2" xfId="44"/>
    <cellStyle name="Millares 2 3" xfId="45"/>
    <cellStyle name="Millares 2 3 2" xfId="5"/>
    <cellStyle name="Millares 2 3 2 10" xfId="46"/>
    <cellStyle name="Millares 2 3 2 2" xfId="47"/>
    <cellStyle name="Millares 2 3 2 3" xfId="48"/>
    <cellStyle name="Millares 2 3 2 4" xfId="49"/>
    <cellStyle name="Millares 2 3 2 5" xfId="50"/>
    <cellStyle name="Millares 2 3 2 6" xfId="51"/>
    <cellStyle name="Millares 2 3 2 7" xfId="52"/>
    <cellStyle name="Millares 2 3 2 8" xfId="53"/>
    <cellStyle name="Millares 2 3 2 9" xfId="54"/>
    <cellStyle name="Millares 2 4" xfId="55"/>
    <cellStyle name="Millares 2 4 2" xfId="56"/>
    <cellStyle name="Millares 2 4 3" xfId="57"/>
    <cellStyle name="Millares 2 4 3 2" xfId="58"/>
    <cellStyle name="Millares 2 4 3 3" xfId="59"/>
    <cellStyle name="Millares 2 4 3 3 2" xfId="7"/>
    <cellStyle name="Millares 2 4 4" xfId="60"/>
    <cellStyle name="Millares 2 4 4 2" xfId="61"/>
    <cellStyle name="Millares 2 5" xfId="62"/>
    <cellStyle name="Millares 3" xfId="63"/>
    <cellStyle name="Millares 3 2" xfId="64"/>
    <cellStyle name="Millares 3 3" xfId="65"/>
    <cellStyle name="Millares 3 4" xfId="66"/>
    <cellStyle name="Millares 3 4 2" xfId="67"/>
    <cellStyle name="Millares 3 5" xfId="68"/>
    <cellStyle name="Millares 4" xfId="69"/>
    <cellStyle name="Millares 4 2" xfId="70"/>
    <cellStyle name="Millares 4 3" xfId="71"/>
    <cellStyle name="Millares 5" xfId="4"/>
    <cellStyle name="Millares 6" xfId="72"/>
    <cellStyle name="Millares 7" xfId="73"/>
    <cellStyle name="Neutral" xfId="2" builtinId="28"/>
    <cellStyle name="Neutral 2" xfId="74"/>
    <cellStyle name="Normal" xfId="0" builtinId="0"/>
    <cellStyle name="Normal 10" xfId="75"/>
    <cellStyle name="Normal 10 2" xfId="76"/>
    <cellStyle name="Normal 11" xfId="77"/>
    <cellStyle name="Normal 12" xfId="78"/>
    <cellStyle name="Normal 13" xfId="79"/>
    <cellStyle name="Normal 2" xfId="3"/>
    <cellStyle name="Normal 2 2" xfId="80"/>
    <cellStyle name="Normal 2 2 2" xfId="81"/>
    <cellStyle name="Normal 2 3" xfId="82"/>
    <cellStyle name="Normal 3" xfId="83"/>
    <cellStyle name="Normal 3 2" xfId="84"/>
    <cellStyle name="Normal 3 2 2" xfId="85"/>
    <cellStyle name="Normal 3 2 3" xfId="86"/>
    <cellStyle name="Normal 3 2 3 2" xfId="87"/>
    <cellStyle name="Normal 3 2 3 2 2" xfId="88"/>
    <cellStyle name="Normal 3 2 4" xfId="89"/>
    <cellStyle name="Normal 3 3" xfId="90"/>
    <cellStyle name="Normal 4" xfId="91"/>
    <cellStyle name="Normal 4 2" xfId="92"/>
    <cellStyle name="Normal 5" xfId="93"/>
    <cellStyle name="Normal 6" xfId="94"/>
    <cellStyle name="Normal 6 2" xfId="95"/>
    <cellStyle name="Normal 7" xfId="96"/>
    <cellStyle name="Normal 7 2" xfId="97"/>
    <cellStyle name="Normal 8" xfId="98"/>
    <cellStyle name="Normal 9" xfId="99"/>
    <cellStyle name="Notas 2" xfId="100"/>
    <cellStyle name="Percent 2" xfId="101"/>
    <cellStyle name="Porcentual 2" xfId="6"/>
    <cellStyle name="Porcentual 2 2" xfId="102"/>
    <cellStyle name="Porcentual 2 3" xfId="103"/>
    <cellStyle name="Porcentual 3" xfId="104"/>
    <cellStyle name="Porcentual 4" xfId="105"/>
    <cellStyle name="Porcentual 5" xfId="106"/>
    <cellStyle name="Result" xfId="107"/>
    <cellStyle name="Result2" xfId="108"/>
    <cellStyle name="Salida 2" xfId="109"/>
    <cellStyle name="Texto de advertencia 2" xfId="110"/>
    <cellStyle name="Texto explicativo 2" xfId="111"/>
    <cellStyle name="Título 1 2" xfId="112"/>
    <cellStyle name="Título 2 2" xfId="113"/>
    <cellStyle name="Título 3 2" xfId="114"/>
    <cellStyle name="Título 4" xfId="115"/>
    <cellStyle name="Total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63499</xdr:rowOff>
    </xdr:from>
    <xdr:to>
      <xdr:col>1</xdr:col>
      <xdr:colOff>634407</xdr:colOff>
      <xdr:row>0</xdr:row>
      <xdr:rowOff>64516</xdr:rowOff>
    </xdr:to>
    <xdr:pic>
      <xdr:nvPicPr>
        <xdr:cNvPr id="2" name="1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999" y="63499"/>
          <a:ext cx="1574208" cy="1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148167</xdr:colOff>
      <xdr:row>0</xdr:row>
      <xdr:rowOff>84665</xdr:rowOff>
    </xdr:from>
    <xdr:to>
      <xdr:col>0</xdr:col>
      <xdr:colOff>665819</xdr:colOff>
      <xdr:row>0</xdr:row>
      <xdr:rowOff>86949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167" y="84665"/>
          <a:ext cx="517652" cy="2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1651000</xdr:colOff>
      <xdr:row>6</xdr:row>
      <xdr:rowOff>0</xdr:rowOff>
    </xdr:from>
    <xdr:to>
      <xdr:col>1</xdr:col>
      <xdr:colOff>2885313</xdr:colOff>
      <xdr:row>6</xdr:row>
      <xdr:rowOff>1143</xdr:rowOff>
    </xdr:to>
    <xdr:pic>
      <xdr:nvPicPr>
        <xdr:cNvPr id="4" name="3 Imagen" descr="https://encrypted-tbn2.gstatic.com/images?q=tbn:ANd9GcRZa-Z7u2z9OStM9I4rereeWSioA-IoK0g0cbX_aroyLiAlEqAj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7800" y="1438275"/>
          <a:ext cx="1234313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2370667</xdr:colOff>
      <xdr:row>6</xdr:row>
      <xdr:rowOff>0</xdr:rowOff>
    </xdr:from>
    <xdr:to>
      <xdr:col>1</xdr:col>
      <xdr:colOff>4016587</xdr:colOff>
      <xdr:row>6</xdr:row>
      <xdr:rowOff>4191</xdr:rowOff>
    </xdr:to>
    <xdr:pic>
      <xdr:nvPicPr>
        <xdr:cNvPr id="5" name="4 Imagen" descr="https://encrypted-tbn0.gstatic.com/images?q=tbn:ANd9GcQ7dD3s5RxQtJ95IVGS39I49-h9D3PlvMX2RUQ8PDix-rQyUlL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37467" y="1438275"/>
          <a:ext cx="164592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148167</xdr:colOff>
      <xdr:row>6</xdr:row>
      <xdr:rowOff>0</xdr:rowOff>
    </xdr:from>
    <xdr:to>
      <xdr:col>2</xdr:col>
      <xdr:colOff>726144</xdr:colOff>
      <xdr:row>6</xdr:row>
      <xdr:rowOff>4191</xdr:rowOff>
    </xdr:to>
    <xdr:pic>
      <xdr:nvPicPr>
        <xdr:cNvPr id="6" name="5 Imagen" descr="https://encrypted-tbn2.gstatic.com/images?q=tbn:ANd9GcSmshEglWDMEo-dBBpZxlzPoLyam6m-LPS74FW6i6tD_Am-yOwF71QhI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34517" y="1438275"/>
          <a:ext cx="577977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994833</xdr:colOff>
      <xdr:row>6</xdr:row>
      <xdr:rowOff>0</xdr:rowOff>
    </xdr:from>
    <xdr:to>
      <xdr:col>3</xdr:col>
      <xdr:colOff>948774</xdr:colOff>
      <xdr:row>6</xdr:row>
      <xdr:rowOff>2964</xdr:rowOff>
    </xdr:to>
    <xdr:pic>
      <xdr:nvPicPr>
        <xdr:cNvPr id="7" name="6 Imagen" descr="https://encrypted-tbn2.gstatic.com/images?q=tbn:ANd9GcTf9PC3ZC6GP_gZ2WOHJGDpmKH64CV-BH9MsLAnpRDzWk6K2BbApw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81183" y="1438275"/>
          <a:ext cx="1192191" cy="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486834</xdr:colOff>
      <xdr:row>6</xdr:row>
      <xdr:rowOff>0</xdr:rowOff>
    </xdr:from>
    <xdr:to>
      <xdr:col>2</xdr:col>
      <xdr:colOff>1151721</xdr:colOff>
      <xdr:row>6</xdr:row>
      <xdr:rowOff>2117</xdr:rowOff>
    </xdr:to>
    <xdr:pic>
      <xdr:nvPicPr>
        <xdr:cNvPr id="8" name="7 Imagen" descr="https://encrypted-tbn1.gstatic.com/images?q=tbn:ANd9GcQu6ZUoafvrvG5WwNJy1bS67uuHYtVq9CE4zsC68j-yOR__uTP5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73184" y="1438275"/>
          <a:ext cx="664887" cy="2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179917</xdr:colOff>
      <xdr:row>0</xdr:row>
      <xdr:rowOff>0</xdr:rowOff>
    </xdr:from>
    <xdr:to>
      <xdr:col>0</xdr:col>
      <xdr:colOff>931333</xdr:colOff>
      <xdr:row>3</xdr:row>
      <xdr:rowOff>31750</xdr:rowOff>
    </xdr:to>
    <xdr:pic>
      <xdr:nvPicPr>
        <xdr:cNvPr id="9" name="8 Imagen" descr="LOGO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9917" y="0"/>
          <a:ext cx="751416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3378199</xdr:colOff>
      <xdr:row>49</xdr:row>
      <xdr:rowOff>232833</xdr:rowOff>
    </xdr:from>
    <xdr:to>
      <xdr:col>1</xdr:col>
      <xdr:colOff>3911599</xdr:colOff>
      <xdr:row>71</xdr:row>
      <xdr:rowOff>179917</xdr:rowOff>
    </xdr:to>
    <xdr:sp macro="" textlink="">
      <xdr:nvSpPr>
        <xdr:cNvPr id="10" name="9 Pentágono"/>
        <xdr:cNvSpPr/>
      </xdr:nvSpPr>
      <xdr:spPr>
        <a:xfrm>
          <a:off x="4444999" y="18492258"/>
          <a:ext cx="533400" cy="242359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1352548</xdr:colOff>
      <xdr:row>49</xdr:row>
      <xdr:rowOff>254001</xdr:rowOff>
    </xdr:from>
    <xdr:to>
      <xdr:col>1</xdr:col>
      <xdr:colOff>1830915</xdr:colOff>
      <xdr:row>71</xdr:row>
      <xdr:rowOff>179918</xdr:rowOff>
    </xdr:to>
    <xdr:sp macro="" textlink="">
      <xdr:nvSpPr>
        <xdr:cNvPr id="11" name="10 Pentágono"/>
        <xdr:cNvSpPr/>
      </xdr:nvSpPr>
      <xdr:spPr>
        <a:xfrm>
          <a:off x="2419348" y="18513426"/>
          <a:ext cx="478367" cy="221192"/>
        </a:xfrm>
        <a:prstGeom prst="homePlat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338667</xdr:colOff>
      <xdr:row>49</xdr:row>
      <xdr:rowOff>253999</xdr:rowOff>
    </xdr:from>
    <xdr:to>
      <xdr:col>0</xdr:col>
      <xdr:colOff>872067</xdr:colOff>
      <xdr:row>71</xdr:row>
      <xdr:rowOff>158749</xdr:rowOff>
    </xdr:to>
    <xdr:sp macro="" textlink="">
      <xdr:nvSpPr>
        <xdr:cNvPr id="12" name="11 Pentágono"/>
        <xdr:cNvSpPr/>
      </xdr:nvSpPr>
      <xdr:spPr>
        <a:xfrm>
          <a:off x="338667" y="18513424"/>
          <a:ext cx="533400" cy="200025"/>
        </a:xfrm>
        <a:prstGeom prst="homePlat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FF00"/>
            </a:solidFill>
          </a:endParaRPr>
        </a:p>
      </xdr:txBody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1334007</xdr:colOff>
      <xdr:row>6</xdr:row>
      <xdr:rowOff>2964</xdr:rowOff>
    </xdr:to>
    <xdr:pic>
      <xdr:nvPicPr>
        <xdr:cNvPr id="13" name="12 Imagen" descr="https://encrypted-tbn2.gstatic.com/images?q=tbn:ANd9GcTf9PC3ZC6GP_gZ2WOHJGDpmKH64CV-BH9MsLAnpRDzWk6K2BbApw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24600" y="1438275"/>
          <a:ext cx="1334007" cy="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1334008</xdr:colOff>
      <xdr:row>6</xdr:row>
      <xdr:rowOff>2964</xdr:rowOff>
    </xdr:to>
    <xdr:pic>
      <xdr:nvPicPr>
        <xdr:cNvPr id="14" name="13 Imagen" descr="https://encrypted-tbn2.gstatic.com/images?q=tbn:ANd9GcTf9PC3ZC6GP_gZ2WOHJGDpmKH64CV-BH9MsLAnpRDzWk6K2BbApw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24600" y="1438275"/>
          <a:ext cx="1334008" cy="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994833</xdr:colOff>
      <xdr:row>6</xdr:row>
      <xdr:rowOff>0</xdr:rowOff>
    </xdr:from>
    <xdr:to>
      <xdr:col>4</xdr:col>
      <xdr:colOff>948775</xdr:colOff>
      <xdr:row>6</xdr:row>
      <xdr:rowOff>2964</xdr:rowOff>
    </xdr:to>
    <xdr:pic>
      <xdr:nvPicPr>
        <xdr:cNvPr id="15" name="14 Imagen" descr="https://encrypted-tbn2.gstatic.com/images?q=tbn:ANd9GcTf9PC3ZC6GP_gZ2WOHJGDpmKH64CV-BH9MsLAnpRDzWk6K2BbApw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19433" y="1438275"/>
          <a:ext cx="1296967" cy="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ICIEMBRE%202011\INFORME%20DICIEMBRE\DATA\terminados\DOCUMENTO%202011\ENERO\Claudio%202011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HASTA%20DICIEMBRE%202015/JUNIO-2015/Leche%20junio-2015/Sondeos%20precios%20globales%20de%20leches%20Junio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cios-global Junio 15"/>
      <sheetName val="%- general  "/>
      <sheetName val=" comp. global sup. grand y peq."/>
      <sheetName val="Alza, baja,y sin var"/>
      <sheetName val="Comp. -dic. 2014 v junio 2015. "/>
      <sheetName val=" g Alza,baja, jun.15 vs-dic. 14"/>
      <sheetName val="Resumen-dic-14-junio-2015 "/>
    </sheetNames>
    <sheetDataSet>
      <sheetData sheetId="0">
        <row r="17">
          <cell r="I17">
            <v>1421.9974999999999</v>
          </cell>
        </row>
        <row r="18">
          <cell r="I18">
            <v>964.74749999999995</v>
          </cell>
        </row>
        <row r="19">
          <cell r="I19">
            <v>968.82333333333327</v>
          </cell>
        </row>
        <row r="20">
          <cell r="I20">
            <v>1180</v>
          </cell>
        </row>
        <row r="21">
          <cell r="I21">
            <v>684.97</v>
          </cell>
        </row>
        <row r="22">
          <cell r="I22">
            <v>475.97666666666669</v>
          </cell>
        </row>
        <row r="23">
          <cell r="I23">
            <v>218.58800000000002</v>
          </cell>
        </row>
        <row r="24">
          <cell r="I24">
            <v>59.775999999999996</v>
          </cell>
        </row>
        <row r="25">
          <cell r="I25">
            <v>247.57800000000003</v>
          </cell>
        </row>
        <row r="26">
          <cell r="I26">
            <v>545.48</v>
          </cell>
        </row>
        <row r="27">
          <cell r="I27">
            <v>236.33</v>
          </cell>
        </row>
        <row r="28">
          <cell r="I28">
            <v>503.97500000000002</v>
          </cell>
        </row>
        <row r="29">
          <cell r="I29">
            <v>945.31666666666661</v>
          </cell>
        </row>
        <row r="30">
          <cell r="I30">
            <v>895.81</v>
          </cell>
        </row>
        <row r="31">
          <cell r="I31">
            <v>54.176000000000002</v>
          </cell>
        </row>
        <row r="32">
          <cell r="I32">
            <v>1194.9875</v>
          </cell>
        </row>
        <row r="33">
          <cell r="I33">
            <v>1250.9959999999999</v>
          </cell>
        </row>
        <row r="34">
          <cell r="I34">
            <v>1094.9949999999999</v>
          </cell>
        </row>
        <row r="35">
          <cell r="I35" t="str">
            <v>-</v>
          </cell>
        </row>
        <row r="36">
          <cell r="I36" t="str">
            <v>-</v>
          </cell>
        </row>
        <row r="37">
          <cell r="I37">
            <v>1349</v>
          </cell>
        </row>
        <row r="38">
          <cell r="I38" t="str">
            <v>-</v>
          </cell>
        </row>
        <row r="39">
          <cell r="I39">
            <v>872.798</v>
          </cell>
        </row>
        <row r="40">
          <cell r="I40">
            <v>598.14666666666665</v>
          </cell>
        </row>
        <row r="41">
          <cell r="I41">
            <v>879.48</v>
          </cell>
        </row>
        <row r="42">
          <cell r="I42" t="str">
            <v>-</v>
          </cell>
        </row>
        <row r="43">
          <cell r="I43">
            <v>499.495</v>
          </cell>
        </row>
        <row r="44">
          <cell r="I44">
            <v>1023.995</v>
          </cell>
        </row>
        <row r="45">
          <cell r="I45">
            <v>1043.5</v>
          </cell>
        </row>
        <row r="46">
          <cell r="I46">
            <v>536.33000000000004</v>
          </cell>
        </row>
        <row r="47">
          <cell r="I47">
            <v>1014.475</v>
          </cell>
        </row>
        <row r="48">
          <cell r="I48">
            <v>297.73500000000001</v>
          </cell>
        </row>
        <row r="49">
          <cell r="I49">
            <v>60.811666666666667</v>
          </cell>
        </row>
        <row r="50">
          <cell r="I50">
            <v>56.481666666666662</v>
          </cell>
        </row>
        <row r="51">
          <cell r="I51">
            <v>50.82</v>
          </cell>
        </row>
        <row r="52">
          <cell r="I52">
            <v>58.378</v>
          </cell>
        </row>
        <row r="53">
          <cell r="I53">
            <v>55.48</v>
          </cell>
        </row>
        <row r="54">
          <cell r="I54">
            <v>50.478333333333332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65"/>
  <sheetViews>
    <sheetView tabSelected="1" showWhiteSpace="0" view="pageBreakPreview" topLeftCell="A49" zoomScale="90" zoomScaleSheetLayoutView="90" workbookViewId="0">
      <selection activeCell="D7" sqref="D7:D11"/>
    </sheetView>
  </sheetViews>
  <sheetFormatPr baseColWidth="10" defaultColWidth="11.42578125" defaultRowHeight="12.75"/>
  <cols>
    <col min="1" max="1" width="16" style="1" customWidth="1"/>
    <col min="2" max="2" width="60.28515625" style="1" customWidth="1"/>
    <col min="3" max="3" width="18.5703125" style="1" customWidth="1"/>
    <col min="4" max="4" width="20.140625" style="1" customWidth="1"/>
    <col min="5" max="5" width="23.5703125" style="1" customWidth="1"/>
    <col min="6" max="6" width="25" style="1" customWidth="1"/>
    <col min="7" max="7" width="11.42578125" style="1"/>
    <col min="8" max="8" width="7" style="1" customWidth="1"/>
    <col min="9" max="9" width="10.85546875" style="1" customWidth="1"/>
    <col min="10" max="10" width="7.42578125" style="1" hidden="1" customWidth="1"/>
    <col min="11" max="11" width="7" style="1" customWidth="1"/>
    <col min="12" max="12" width="7.28515625" style="1" customWidth="1"/>
    <col min="13" max="13" width="6.7109375" style="1" customWidth="1"/>
    <col min="14" max="14" width="6.85546875" style="1" customWidth="1"/>
    <col min="15" max="15" width="6.5703125" style="1" customWidth="1"/>
    <col min="16" max="17" width="8.5703125" style="1" customWidth="1"/>
    <col min="18" max="18" width="7.5703125" style="2" customWidth="1"/>
    <col min="19" max="19" width="4.28515625" style="1" customWidth="1"/>
    <col min="20" max="20" width="7" style="1" customWidth="1"/>
    <col min="21" max="21" width="4.140625" style="1" customWidth="1"/>
    <col min="22" max="22" width="6.42578125" style="1" customWidth="1"/>
    <col min="23" max="23" width="11.42578125" style="1"/>
    <col min="24" max="24" width="8.28515625" style="1" customWidth="1"/>
    <col min="25" max="16384" width="11.42578125" style="1"/>
  </cols>
  <sheetData>
    <row r="1" spans="1:18" ht="20.25">
      <c r="A1" s="57" t="s">
        <v>0</v>
      </c>
      <c r="B1" s="57"/>
      <c r="C1" s="57"/>
      <c r="D1" s="57"/>
      <c r="E1" s="57"/>
      <c r="F1" s="57"/>
    </row>
    <row r="2" spans="1:18" ht="16.5" customHeight="1">
      <c r="A2" s="58" t="s">
        <v>1</v>
      </c>
      <c r="B2" s="58"/>
      <c r="C2" s="58"/>
      <c r="D2" s="58"/>
      <c r="E2" s="58"/>
      <c r="F2" s="58"/>
      <c r="G2" s="3"/>
      <c r="H2" s="3"/>
      <c r="I2" s="3"/>
    </row>
    <row r="3" spans="1:18" ht="15.75">
      <c r="A3" s="58" t="s">
        <v>2</v>
      </c>
      <c r="B3" s="58"/>
      <c r="C3" s="58"/>
      <c r="D3" s="58"/>
      <c r="E3" s="58"/>
      <c r="F3" s="58"/>
      <c r="G3" s="3"/>
      <c r="H3" s="3"/>
      <c r="I3" s="3"/>
    </row>
    <row r="4" spans="1:18" ht="20.25" customHeight="1">
      <c r="A4" s="59" t="s">
        <v>3</v>
      </c>
      <c r="B4" s="59"/>
      <c r="C4" s="59"/>
      <c r="D4" s="59"/>
      <c r="E4" s="59"/>
      <c r="F4" s="59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</row>
    <row r="5" spans="1:18" ht="20.25" customHeight="1">
      <c r="A5" s="60" t="s">
        <v>4</v>
      </c>
      <c r="B5" s="60"/>
      <c r="C5" s="60"/>
      <c r="D5" s="60"/>
      <c r="E5" s="60"/>
      <c r="F5" s="60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0.25" customHeight="1" thickBot="1">
      <c r="A6" s="6"/>
      <c r="B6" s="6"/>
      <c r="C6" s="6"/>
      <c r="D6" s="6"/>
      <c r="E6" s="6"/>
      <c r="F6" s="6"/>
      <c r="G6" s="4"/>
      <c r="H6" s="4"/>
      <c r="I6" s="4"/>
      <c r="J6" s="5"/>
      <c r="K6" s="5"/>
      <c r="L6" s="5"/>
      <c r="M6" s="5"/>
      <c r="N6" s="5"/>
      <c r="O6" s="5"/>
      <c r="P6" s="5"/>
      <c r="Q6" s="5"/>
      <c r="R6" s="5"/>
    </row>
    <row r="7" spans="1:18" ht="29.25" customHeight="1" thickTop="1" thickBot="1">
      <c r="A7" s="7"/>
      <c r="B7" s="61" t="s">
        <v>5</v>
      </c>
      <c r="C7" s="64">
        <v>41974</v>
      </c>
      <c r="D7" s="65">
        <v>42156</v>
      </c>
      <c r="E7" s="66" t="s">
        <v>6</v>
      </c>
      <c r="F7" s="66"/>
      <c r="R7" s="1"/>
    </row>
    <row r="8" spans="1:18" ht="20.25" customHeight="1" thickTop="1" thickBot="1">
      <c r="A8" s="8"/>
      <c r="B8" s="62"/>
      <c r="C8" s="64"/>
      <c r="D8" s="65"/>
      <c r="E8" s="67" t="s">
        <v>4</v>
      </c>
      <c r="F8" s="67"/>
      <c r="G8" s="9"/>
      <c r="H8" s="9"/>
      <c r="I8" s="9"/>
      <c r="J8" s="9"/>
      <c r="R8" s="1"/>
    </row>
    <row r="9" spans="1:18" ht="27.75" customHeight="1" thickTop="1" thickBot="1">
      <c r="A9" s="8"/>
      <c r="B9" s="62"/>
      <c r="C9" s="64"/>
      <c r="D9" s="65"/>
      <c r="E9" s="56" t="s">
        <v>7</v>
      </c>
      <c r="F9" s="56" t="s">
        <v>8</v>
      </c>
      <c r="G9" s="9"/>
      <c r="H9" s="9"/>
      <c r="I9" s="9"/>
      <c r="J9" s="9"/>
      <c r="R9" s="1"/>
    </row>
    <row r="10" spans="1:18" ht="27.75" customHeight="1" thickTop="1" thickBot="1">
      <c r="A10" s="8"/>
      <c r="B10" s="62"/>
      <c r="C10" s="64"/>
      <c r="D10" s="65"/>
      <c r="E10" s="56"/>
      <c r="F10" s="56"/>
      <c r="G10" s="9"/>
      <c r="H10" s="9"/>
      <c r="I10" s="9"/>
      <c r="J10" s="9"/>
      <c r="R10" s="1"/>
    </row>
    <row r="11" spans="1:18" ht="22.5" customHeight="1" thickTop="1" thickBot="1">
      <c r="A11" s="10" t="s">
        <v>9</v>
      </c>
      <c r="B11" s="63"/>
      <c r="C11" s="64"/>
      <c r="D11" s="65"/>
      <c r="E11" s="56"/>
      <c r="F11" s="56"/>
      <c r="G11" s="9"/>
      <c r="R11" s="1"/>
    </row>
    <row r="12" spans="1:18" ht="31.5" customHeight="1" thickTop="1">
      <c r="A12" s="11">
        <v>1</v>
      </c>
      <c r="B12" s="12" t="s">
        <v>10</v>
      </c>
      <c r="C12" s="13">
        <v>1370.98</v>
      </c>
      <c r="D12" s="14">
        <f>'[3] precios-global Junio 15'!I17</f>
        <v>1421.9974999999999</v>
      </c>
      <c r="E12" s="15">
        <f>D12-C12</f>
        <v>51.017499999999927</v>
      </c>
      <c r="F12" s="16">
        <f t="shared" ref="F12:F29" si="0">E12/C12*100</f>
        <v>3.7212431982961043</v>
      </c>
      <c r="G12" s="9"/>
      <c r="R12" s="1"/>
    </row>
    <row r="13" spans="1:18" ht="31.5" customHeight="1">
      <c r="A13" s="17">
        <v>2</v>
      </c>
      <c r="B13" s="18" t="s">
        <v>11</v>
      </c>
      <c r="C13" s="19">
        <v>961.67</v>
      </c>
      <c r="D13" s="14">
        <f>'[3] precios-global Junio 15'!I18</f>
        <v>964.74749999999995</v>
      </c>
      <c r="E13" s="20">
        <f t="shared" ref="E13:E49" si="1">D13-C13</f>
        <v>3.0774999999999864</v>
      </c>
      <c r="F13" s="21">
        <f t="shared" si="0"/>
        <v>0.32001622178085898</v>
      </c>
      <c r="G13" s="9"/>
      <c r="R13" s="1"/>
    </row>
    <row r="14" spans="1:18" ht="31.5" customHeight="1">
      <c r="A14" s="17">
        <v>3</v>
      </c>
      <c r="B14" s="22" t="s">
        <v>12</v>
      </c>
      <c r="C14" s="19">
        <v>961.67</v>
      </c>
      <c r="D14" s="14">
        <f>'[3] precios-global Junio 15'!I19</f>
        <v>968.82333333333327</v>
      </c>
      <c r="E14" s="20">
        <f t="shared" si="1"/>
        <v>7.1533333333333076</v>
      </c>
      <c r="F14" s="21">
        <f t="shared" si="0"/>
        <v>0.74384490868315611</v>
      </c>
      <c r="G14" s="9"/>
      <c r="R14" s="1"/>
    </row>
    <row r="15" spans="1:18" ht="31.5" customHeight="1">
      <c r="A15" s="17">
        <v>4</v>
      </c>
      <c r="B15" s="23" t="s">
        <v>13</v>
      </c>
      <c r="C15" s="19">
        <v>1193.32</v>
      </c>
      <c r="D15" s="14">
        <f>'[3] precios-global Junio 15'!I20</f>
        <v>1180</v>
      </c>
      <c r="E15" s="24">
        <f t="shared" si="1"/>
        <v>-13.319999999999936</v>
      </c>
      <c r="F15" s="21">
        <f t="shared" si="0"/>
        <v>-1.1162135889786424</v>
      </c>
      <c r="R15" s="1"/>
    </row>
    <row r="16" spans="1:18" ht="31.5" customHeight="1">
      <c r="A16" s="17">
        <v>5</v>
      </c>
      <c r="B16" s="23" t="s">
        <v>14</v>
      </c>
      <c r="C16" s="19">
        <v>701.15</v>
      </c>
      <c r="D16" s="14">
        <f>'[3] precios-global Junio 15'!I21</f>
        <v>684.97</v>
      </c>
      <c r="E16" s="24">
        <f t="shared" si="1"/>
        <v>-16.17999999999995</v>
      </c>
      <c r="F16" s="21">
        <f t="shared" si="0"/>
        <v>-2.3076374527561794</v>
      </c>
      <c r="R16" s="1"/>
    </row>
    <row r="17" spans="1:18" ht="31.5" customHeight="1">
      <c r="A17" s="17">
        <v>6</v>
      </c>
      <c r="B17" s="25" t="s">
        <v>15</v>
      </c>
      <c r="C17" s="19">
        <v>465.16</v>
      </c>
      <c r="D17" s="14">
        <f>'[3] precios-global Junio 15'!I22</f>
        <v>475.97666666666669</v>
      </c>
      <c r="E17" s="24">
        <f t="shared" si="1"/>
        <v>10.816666666666663</v>
      </c>
      <c r="F17" s="21">
        <f t="shared" si="0"/>
        <v>2.3253647490469218</v>
      </c>
      <c r="R17" s="1"/>
    </row>
    <row r="18" spans="1:18" ht="31.5" customHeight="1">
      <c r="A18" s="17">
        <v>7</v>
      </c>
      <c r="B18" s="26" t="s">
        <v>16</v>
      </c>
      <c r="C18" s="19">
        <v>225.82</v>
      </c>
      <c r="D18" s="14">
        <f>'[3] precios-global Junio 15'!I23</f>
        <v>218.58800000000002</v>
      </c>
      <c r="E18" s="24">
        <f t="shared" si="1"/>
        <v>-7.2319999999999709</v>
      </c>
      <c r="F18" s="21">
        <f t="shared" si="0"/>
        <v>-3.2025507041005987</v>
      </c>
      <c r="R18" s="1"/>
    </row>
    <row r="19" spans="1:18" ht="31.5" customHeight="1">
      <c r="A19" s="17">
        <v>8</v>
      </c>
      <c r="B19" s="25" t="s">
        <v>17</v>
      </c>
      <c r="C19" s="27">
        <v>55.63</v>
      </c>
      <c r="D19" s="14">
        <f>'[3] precios-global Junio 15'!I24</f>
        <v>59.775999999999996</v>
      </c>
      <c r="E19" s="20">
        <f t="shared" si="1"/>
        <v>4.1459999999999937</v>
      </c>
      <c r="F19" s="21">
        <f t="shared" si="0"/>
        <v>7.4528132302714241</v>
      </c>
      <c r="R19" s="1"/>
    </row>
    <row r="20" spans="1:18" ht="31.5" customHeight="1">
      <c r="A20" s="17">
        <v>9</v>
      </c>
      <c r="B20" s="28" t="s">
        <v>18</v>
      </c>
      <c r="C20" s="19">
        <v>251.82</v>
      </c>
      <c r="D20" s="14">
        <f>'[3] precios-global Junio 15'!I25</f>
        <v>247.57800000000003</v>
      </c>
      <c r="E20" s="24">
        <f t="shared" si="1"/>
        <v>-4.2419999999999618</v>
      </c>
      <c r="F20" s="21">
        <f t="shared" si="0"/>
        <v>-1.6845365737431346</v>
      </c>
      <c r="R20" s="1"/>
    </row>
    <row r="21" spans="1:18" ht="31.5" customHeight="1">
      <c r="A21" s="17">
        <v>10</v>
      </c>
      <c r="B21" s="28" t="s">
        <v>19</v>
      </c>
      <c r="C21" s="19">
        <v>557.16</v>
      </c>
      <c r="D21" s="14">
        <f>'[3] precios-global Junio 15'!I26</f>
        <v>545.48</v>
      </c>
      <c r="E21" s="24">
        <f t="shared" si="1"/>
        <v>-11.67999999999995</v>
      </c>
      <c r="F21" s="21">
        <f t="shared" si="0"/>
        <v>-2.0963457534639871</v>
      </c>
      <c r="R21" s="1"/>
    </row>
    <row r="22" spans="1:18" ht="31.5" customHeight="1">
      <c r="A22" s="17">
        <v>11</v>
      </c>
      <c r="B22" s="28" t="s">
        <v>20</v>
      </c>
      <c r="C22" s="19">
        <v>236.29</v>
      </c>
      <c r="D22" s="14">
        <f>'[3] precios-global Junio 15'!I27</f>
        <v>236.33</v>
      </c>
      <c r="E22" s="29">
        <f t="shared" si="1"/>
        <v>4.0000000000020464E-2</v>
      </c>
      <c r="F22" s="21">
        <f t="shared" si="0"/>
        <v>1.6928350755436316E-2</v>
      </c>
      <c r="R22" s="1"/>
    </row>
    <row r="23" spans="1:18" ht="31.5" customHeight="1">
      <c r="A23" s="17">
        <v>12</v>
      </c>
      <c r="B23" s="28" t="s">
        <v>21</v>
      </c>
      <c r="C23" s="19">
        <v>536.20000000000005</v>
      </c>
      <c r="D23" s="14">
        <f>'[3] precios-global Junio 15'!I28</f>
        <v>503.97500000000002</v>
      </c>
      <c r="E23" s="24">
        <f t="shared" si="1"/>
        <v>-32.225000000000023</v>
      </c>
      <c r="F23" s="21">
        <f t="shared" si="0"/>
        <v>-6.0098843715031744</v>
      </c>
      <c r="R23" s="1"/>
    </row>
    <row r="24" spans="1:18" ht="31.5" customHeight="1">
      <c r="A24" s="17">
        <v>13</v>
      </c>
      <c r="B24" s="28" t="s">
        <v>22</v>
      </c>
      <c r="C24" s="19">
        <v>949.98</v>
      </c>
      <c r="D24" s="14">
        <f>'[3] precios-global Junio 15'!I29</f>
        <v>945.31666666666661</v>
      </c>
      <c r="E24" s="24">
        <f t="shared" si="1"/>
        <v>-4.6633333333334122</v>
      </c>
      <c r="F24" s="21">
        <f t="shared" si="0"/>
        <v>-0.49088752745672665</v>
      </c>
      <c r="R24" s="1"/>
    </row>
    <row r="25" spans="1:18" ht="31.5" customHeight="1">
      <c r="A25" s="17">
        <v>14</v>
      </c>
      <c r="B25" s="28" t="s">
        <v>23</v>
      </c>
      <c r="C25" s="19">
        <v>887.98</v>
      </c>
      <c r="D25" s="14">
        <f>'[3] precios-global Junio 15'!I30</f>
        <v>895.81</v>
      </c>
      <c r="E25" s="20">
        <f t="shared" si="1"/>
        <v>7.8299999999999272</v>
      </c>
      <c r="F25" s="21">
        <f t="shared" si="0"/>
        <v>0.88177661659045548</v>
      </c>
      <c r="R25" s="1"/>
    </row>
    <row r="26" spans="1:18" ht="31.5" customHeight="1">
      <c r="A26" s="17">
        <v>15</v>
      </c>
      <c r="B26" s="30" t="s">
        <v>24</v>
      </c>
      <c r="C26" s="19">
        <v>53.22</v>
      </c>
      <c r="D26" s="14">
        <f>'[3] precios-global Junio 15'!I31</f>
        <v>54.176000000000002</v>
      </c>
      <c r="E26" s="29">
        <f t="shared" si="1"/>
        <v>0.95600000000000307</v>
      </c>
      <c r="F26" s="21">
        <f t="shared" si="0"/>
        <v>1.7963171739947448</v>
      </c>
      <c r="R26" s="1"/>
    </row>
    <row r="27" spans="1:18" ht="31.5" customHeight="1">
      <c r="A27" s="17">
        <v>16</v>
      </c>
      <c r="B27" s="30" t="s">
        <v>25</v>
      </c>
      <c r="C27" s="19">
        <v>1162.5</v>
      </c>
      <c r="D27" s="14">
        <f>'[3] precios-global Junio 15'!I32</f>
        <v>1194.9875</v>
      </c>
      <c r="E27" s="20">
        <f t="shared" si="1"/>
        <v>32.487499999999955</v>
      </c>
      <c r="F27" s="21">
        <f t="shared" si="0"/>
        <v>2.7946236559139743</v>
      </c>
      <c r="R27" s="1"/>
    </row>
    <row r="28" spans="1:18" ht="31.5" customHeight="1">
      <c r="A28" s="17">
        <v>17</v>
      </c>
      <c r="B28" s="30" t="s">
        <v>26</v>
      </c>
      <c r="C28" s="19">
        <v>1225.22</v>
      </c>
      <c r="D28" s="14">
        <f>'[3] precios-global Junio 15'!I33</f>
        <v>1250.9959999999999</v>
      </c>
      <c r="E28" s="20">
        <f t="shared" si="1"/>
        <v>25.77599999999984</v>
      </c>
      <c r="F28" s="21">
        <f t="shared" si="0"/>
        <v>2.1037854426143743</v>
      </c>
      <c r="R28" s="1"/>
    </row>
    <row r="29" spans="1:18" ht="31.5" customHeight="1">
      <c r="A29" s="17">
        <v>18</v>
      </c>
      <c r="B29" s="30" t="s">
        <v>27</v>
      </c>
      <c r="C29" s="19">
        <v>1094.33</v>
      </c>
      <c r="D29" s="14">
        <f>'[3] precios-global Junio 15'!I34</f>
        <v>1094.9949999999999</v>
      </c>
      <c r="E29" s="29">
        <f t="shared" si="1"/>
        <v>0.66499999999996362</v>
      </c>
      <c r="F29" s="21">
        <f t="shared" si="0"/>
        <v>6.0767775716645218E-2</v>
      </c>
      <c r="R29" s="1"/>
    </row>
    <row r="30" spans="1:18" ht="31.5" customHeight="1">
      <c r="A30" s="17">
        <v>19</v>
      </c>
      <c r="B30" s="30" t="s">
        <v>28</v>
      </c>
      <c r="C30" s="27">
        <v>1149.96</v>
      </c>
      <c r="D30" s="14" t="str">
        <f>'[3] precios-global Junio 15'!I35</f>
        <v>-</v>
      </c>
      <c r="E30" s="29" t="s">
        <v>29</v>
      </c>
      <c r="F30" s="21" t="s">
        <v>29</v>
      </c>
      <c r="R30" s="1"/>
    </row>
    <row r="31" spans="1:18" ht="31.5" customHeight="1">
      <c r="A31" s="17">
        <v>20</v>
      </c>
      <c r="B31" s="30" t="s">
        <v>30</v>
      </c>
      <c r="C31" s="27">
        <v>1156.25</v>
      </c>
      <c r="D31" s="14" t="str">
        <f>'[3] precios-global Junio 15'!I36</f>
        <v>-</v>
      </c>
      <c r="E31" s="29" t="s">
        <v>29</v>
      </c>
      <c r="F31" s="21" t="s">
        <v>29</v>
      </c>
      <c r="R31" s="1"/>
    </row>
    <row r="32" spans="1:18" ht="31.5" customHeight="1">
      <c r="A32" s="17">
        <v>21</v>
      </c>
      <c r="B32" s="30" t="s">
        <v>31</v>
      </c>
      <c r="C32" s="19">
        <v>1317.83</v>
      </c>
      <c r="D32" s="14">
        <f>'[3] precios-global Junio 15'!I37</f>
        <v>1349</v>
      </c>
      <c r="E32" s="20">
        <f t="shared" si="1"/>
        <v>31.170000000000073</v>
      </c>
      <c r="F32" s="21">
        <f t="shared" ref="F32:F49" si="2">E32/C32*100</f>
        <v>2.3652519672491956</v>
      </c>
      <c r="R32" s="1"/>
    </row>
    <row r="33" spans="1:18" ht="31.5" customHeight="1">
      <c r="A33" s="17">
        <v>22</v>
      </c>
      <c r="B33" s="30" t="s">
        <v>32</v>
      </c>
      <c r="C33" s="19">
        <v>960.33</v>
      </c>
      <c r="D33" s="14" t="str">
        <f>'[3] precios-global Junio 15'!I38</f>
        <v>-</v>
      </c>
      <c r="E33" s="29" t="s">
        <v>29</v>
      </c>
      <c r="F33" s="21" t="s">
        <v>29</v>
      </c>
      <c r="R33" s="1"/>
    </row>
    <row r="34" spans="1:18" ht="31.5" customHeight="1">
      <c r="A34" s="17">
        <v>23</v>
      </c>
      <c r="B34" s="30" t="s">
        <v>33</v>
      </c>
      <c r="C34" s="19">
        <v>841.49</v>
      </c>
      <c r="D34" s="14">
        <f>'[3] precios-global Junio 15'!I39</f>
        <v>872.798</v>
      </c>
      <c r="E34" s="20">
        <f t="shared" si="1"/>
        <v>31.307999999999993</v>
      </c>
      <c r="F34" s="21">
        <f t="shared" si="2"/>
        <v>3.7205433219646098</v>
      </c>
      <c r="R34" s="1"/>
    </row>
    <row r="35" spans="1:18" ht="31.5" customHeight="1">
      <c r="A35" s="17">
        <v>24</v>
      </c>
      <c r="B35" s="30" t="s">
        <v>34</v>
      </c>
      <c r="C35" s="19">
        <v>596.32000000000005</v>
      </c>
      <c r="D35" s="14">
        <f>'[3] precios-global Junio 15'!I40</f>
        <v>598.14666666666665</v>
      </c>
      <c r="E35" s="20">
        <f t="shared" si="1"/>
        <v>1.8266666666665969</v>
      </c>
      <c r="F35" s="21">
        <f t="shared" si="2"/>
        <v>0.30632322690276981</v>
      </c>
      <c r="R35" s="1"/>
    </row>
    <row r="36" spans="1:18" ht="31.5" customHeight="1">
      <c r="A36" s="17">
        <v>25</v>
      </c>
      <c r="B36" s="30" t="s">
        <v>35</v>
      </c>
      <c r="C36" s="19">
        <v>864.66</v>
      </c>
      <c r="D36" s="14">
        <f>'[3] precios-global Junio 15'!I41</f>
        <v>879.48</v>
      </c>
      <c r="E36" s="20">
        <f t="shared" si="1"/>
        <v>14.82000000000005</v>
      </c>
      <c r="F36" s="21">
        <f t="shared" si="2"/>
        <v>1.7139684962875639</v>
      </c>
      <c r="R36" s="1"/>
    </row>
    <row r="37" spans="1:18" ht="31.5" customHeight="1">
      <c r="A37" s="17">
        <v>26</v>
      </c>
      <c r="B37" s="30" t="s">
        <v>36</v>
      </c>
      <c r="C37" s="19">
        <v>814.98</v>
      </c>
      <c r="D37" s="14" t="str">
        <f>'[3] precios-global Junio 15'!I42</f>
        <v>-</v>
      </c>
      <c r="E37" s="29" t="s">
        <v>29</v>
      </c>
      <c r="F37" s="21" t="s">
        <v>29</v>
      </c>
      <c r="R37" s="1"/>
    </row>
    <row r="38" spans="1:18" ht="31.5" customHeight="1">
      <c r="A38" s="17">
        <v>27</v>
      </c>
      <c r="B38" s="28" t="s">
        <v>37</v>
      </c>
      <c r="C38" s="19">
        <v>499.82</v>
      </c>
      <c r="D38" s="14">
        <f>'[3] precios-global Junio 15'!I43</f>
        <v>499.495</v>
      </c>
      <c r="E38" s="29">
        <f t="shared" si="1"/>
        <v>-0.32499999999998863</v>
      </c>
      <c r="F38" s="21">
        <f t="shared" si="2"/>
        <v>-6.5023408427031457E-2</v>
      </c>
      <c r="R38" s="1"/>
    </row>
    <row r="39" spans="1:18" ht="31.5" customHeight="1">
      <c r="A39" s="17">
        <v>28</v>
      </c>
      <c r="B39" s="28" t="s">
        <v>38</v>
      </c>
      <c r="C39" s="19">
        <v>1057.79</v>
      </c>
      <c r="D39" s="14">
        <f>'[3] precios-global Junio 15'!I44</f>
        <v>1023.995</v>
      </c>
      <c r="E39" s="24">
        <f t="shared" si="1"/>
        <v>-33.794999999999959</v>
      </c>
      <c r="F39" s="21">
        <f t="shared" si="2"/>
        <v>-3.1948685466869566</v>
      </c>
      <c r="R39" s="1"/>
    </row>
    <row r="40" spans="1:18" ht="31.5" customHeight="1">
      <c r="A40" s="17">
        <v>29</v>
      </c>
      <c r="B40" s="30" t="s">
        <v>39</v>
      </c>
      <c r="C40" s="19">
        <v>1046.67</v>
      </c>
      <c r="D40" s="14">
        <f>'[3] precios-global Junio 15'!I45</f>
        <v>1043.5</v>
      </c>
      <c r="E40" s="24">
        <f t="shared" si="1"/>
        <v>-3.1700000000000728</v>
      </c>
      <c r="F40" s="21">
        <f t="shared" si="2"/>
        <v>-0.30286527749912318</v>
      </c>
      <c r="R40" s="1"/>
    </row>
    <row r="41" spans="1:18" ht="31.5" customHeight="1">
      <c r="A41" s="17">
        <v>30</v>
      </c>
      <c r="B41" s="28" t="s">
        <v>40</v>
      </c>
      <c r="C41" s="27">
        <v>529.95000000000005</v>
      </c>
      <c r="D41" s="14">
        <f>'[3] precios-global Junio 15'!I46</f>
        <v>536.33000000000004</v>
      </c>
      <c r="E41" s="20">
        <f t="shared" si="1"/>
        <v>6.3799999999999955</v>
      </c>
      <c r="F41" s="21">
        <f t="shared" si="2"/>
        <v>1.2038871591659581</v>
      </c>
      <c r="R41" s="1"/>
    </row>
    <row r="42" spans="1:18" ht="31.5" customHeight="1">
      <c r="A42" s="17">
        <v>31</v>
      </c>
      <c r="B42" s="28" t="s">
        <v>41</v>
      </c>
      <c r="C42" s="27">
        <v>1039.95</v>
      </c>
      <c r="D42" s="14">
        <f>'[3] precios-global Junio 15'!I47</f>
        <v>1014.475</v>
      </c>
      <c r="E42" s="24">
        <f t="shared" si="1"/>
        <v>-25.475000000000023</v>
      </c>
      <c r="F42" s="21">
        <f t="shared" si="2"/>
        <v>-2.4496370017789335</v>
      </c>
      <c r="R42" s="1"/>
    </row>
    <row r="43" spans="1:18" ht="31.5" customHeight="1">
      <c r="A43" s="17">
        <v>32</v>
      </c>
      <c r="B43" s="30" t="s">
        <v>42</v>
      </c>
      <c r="C43" s="27">
        <v>240</v>
      </c>
      <c r="D43" s="14">
        <f>'[3] precios-global Junio 15'!I48</f>
        <v>297.73500000000001</v>
      </c>
      <c r="E43" s="20">
        <f t="shared" si="1"/>
        <v>57.735000000000014</v>
      </c>
      <c r="F43" s="21">
        <f t="shared" si="2"/>
        <v>24.056250000000006</v>
      </c>
      <c r="R43" s="1"/>
    </row>
    <row r="44" spans="1:18" s="31" customFormat="1" ht="31.5" customHeight="1">
      <c r="A44" s="17">
        <v>33</v>
      </c>
      <c r="B44" s="30" t="s">
        <v>43</v>
      </c>
      <c r="C44" s="19">
        <v>61.15</v>
      </c>
      <c r="D44" s="14">
        <f>'[3] precios-global Junio 15'!I49</f>
        <v>60.811666666666667</v>
      </c>
      <c r="E44" s="29">
        <f t="shared" si="1"/>
        <v>-0.33833333333333115</v>
      </c>
      <c r="F44" s="21">
        <f t="shared" si="2"/>
        <v>-0.5532842736440412</v>
      </c>
    </row>
    <row r="45" spans="1:18" s="31" customFormat="1" ht="31.5" customHeight="1">
      <c r="A45" s="17">
        <v>34</v>
      </c>
      <c r="B45" s="30" t="s">
        <v>44</v>
      </c>
      <c r="C45" s="19">
        <v>57.98</v>
      </c>
      <c r="D45" s="14">
        <f>'[3] precios-global Junio 15'!I50</f>
        <v>56.481666666666662</v>
      </c>
      <c r="E45" s="29">
        <f t="shared" si="1"/>
        <v>-1.4983333333333348</v>
      </c>
      <c r="F45" s="21">
        <f t="shared" si="2"/>
        <v>-2.584224445210995</v>
      </c>
    </row>
    <row r="46" spans="1:18" s="31" customFormat="1" ht="31.5" customHeight="1">
      <c r="A46" s="17">
        <v>35</v>
      </c>
      <c r="B46" s="30" t="s">
        <v>45</v>
      </c>
      <c r="C46" s="19">
        <v>51.31</v>
      </c>
      <c r="D46" s="14">
        <f>'[3] precios-global Junio 15'!I51</f>
        <v>50.82</v>
      </c>
      <c r="E46" s="29">
        <f t="shared" si="1"/>
        <v>-0.49000000000000199</v>
      </c>
      <c r="F46" s="21">
        <f t="shared" si="2"/>
        <v>-0.95497953615280051</v>
      </c>
    </row>
    <row r="47" spans="1:18" s="31" customFormat="1" ht="31.5" customHeight="1">
      <c r="A47" s="17">
        <v>36</v>
      </c>
      <c r="B47" s="30" t="s">
        <v>46</v>
      </c>
      <c r="C47" s="19">
        <v>62.15</v>
      </c>
      <c r="D47" s="14">
        <f>'[3] precios-global Junio 15'!I52</f>
        <v>58.378</v>
      </c>
      <c r="E47" s="24">
        <f t="shared" si="1"/>
        <v>-3.7719999999999985</v>
      </c>
      <c r="F47" s="21">
        <f t="shared" si="2"/>
        <v>-6.0691874497184211</v>
      </c>
    </row>
    <row r="48" spans="1:18" s="31" customFormat="1" ht="31.5" customHeight="1">
      <c r="A48" s="32">
        <v>37</v>
      </c>
      <c r="B48" s="33" t="s">
        <v>47</v>
      </c>
      <c r="C48" s="19">
        <v>56.48</v>
      </c>
      <c r="D48" s="14">
        <f>'[3] precios-global Junio 15'!I53</f>
        <v>55.48</v>
      </c>
      <c r="E48" s="24">
        <f t="shared" si="1"/>
        <v>-1</v>
      </c>
      <c r="F48" s="21">
        <f t="shared" si="2"/>
        <v>-1.7705382436260624</v>
      </c>
    </row>
    <row r="49" spans="1:14" s="31" customFormat="1" ht="31.5" customHeight="1" thickBot="1">
      <c r="A49" s="34">
        <v>38</v>
      </c>
      <c r="B49" s="35" t="s">
        <v>48</v>
      </c>
      <c r="C49" s="36">
        <v>49.64</v>
      </c>
      <c r="D49" s="37">
        <f>'[3] precios-global Junio 15'!I54</f>
        <v>50.478333333333332</v>
      </c>
      <c r="E49" s="38">
        <f t="shared" si="1"/>
        <v>0.83833333333333115</v>
      </c>
      <c r="F49" s="39">
        <f t="shared" si="2"/>
        <v>1.6888262154176696</v>
      </c>
      <c r="G49" s="40"/>
    </row>
    <row r="50" spans="1:14" s="31" customFormat="1" ht="23.25" customHeight="1" thickTop="1">
      <c r="A50" s="1"/>
    </row>
    <row r="51" spans="1:14" s="31" customFormat="1" ht="21.75" hidden="1" customHeight="1">
      <c r="G51" s="41"/>
      <c r="H51" s="40"/>
    </row>
    <row r="52" spans="1:14" s="31" customFormat="1" ht="23.25" hidden="1" customHeight="1">
      <c r="G52" s="40"/>
      <c r="H52" s="41"/>
      <c r="I52" s="40"/>
    </row>
    <row r="53" spans="1:14" s="31" customFormat="1" ht="19.5" hidden="1" customHeight="1">
      <c r="G53" s="41"/>
      <c r="H53" s="40"/>
      <c r="I53" s="41"/>
      <c r="J53" s="40"/>
    </row>
    <row r="54" spans="1:14" s="31" customFormat="1" ht="16.5" hidden="1" customHeight="1">
      <c r="G54" s="41"/>
      <c r="H54" s="40"/>
      <c r="I54" s="41"/>
      <c r="J54" s="40"/>
    </row>
    <row r="55" spans="1:14" s="31" customFormat="1" ht="21.75" hidden="1" customHeight="1"/>
    <row r="56" spans="1:14" s="31" customFormat="1" ht="18.75" hidden="1" customHeight="1"/>
    <row r="57" spans="1:14" s="31" customFormat="1" ht="24.75" hidden="1" customHeight="1" thickBot="1"/>
    <row r="58" spans="1:14" s="31" customFormat="1" ht="24.75" hidden="1" customHeight="1">
      <c r="B58" s="42"/>
      <c r="C58" s="43"/>
      <c r="D58" s="43"/>
      <c r="E58" s="43"/>
      <c r="F58" s="44"/>
    </row>
    <row r="59" spans="1:14" s="31" customFormat="1" ht="21" hidden="1" customHeight="1">
      <c r="B59" s="42"/>
      <c r="C59" s="43"/>
      <c r="D59" s="43"/>
      <c r="E59" s="43"/>
      <c r="F59" s="44"/>
    </row>
    <row r="60" spans="1:14" s="45" customFormat="1" ht="21.75" hidden="1" customHeight="1">
      <c r="B60" s="42"/>
      <c r="C60" s="43"/>
      <c r="D60" s="43"/>
      <c r="E60" s="43"/>
      <c r="F60" s="44"/>
    </row>
    <row r="61" spans="1:14" s="45" customFormat="1" ht="21.75" hidden="1" customHeight="1">
      <c r="B61" s="42"/>
      <c r="C61" s="43"/>
      <c r="D61" s="43"/>
      <c r="E61" s="43"/>
      <c r="F61" s="46"/>
    </row>
    <row r="62" spans="1:14" s="45" customFormat="1" ht="21.75" hidden="1" customHeight="1">
      <c r="B62" s="42"/>
      <c r="C62" s="43"/>
      <c r="D62" s="43"/>
      <c r="E62" s="43"/>
      <c r="F62" s="44"/>
    </row>
    <row r="63" spans="1:14" s="45" customFormat="1" ht="21.75" hidden="1" customHeight="1">
      <c r="B63" s="42"/>
      <c r="C63" s="43"/>
      <c r="D63" s="43"/>
      <c r="E63" s="43"/>
      <c r="F63" s="44"/>
      <c r="G63" s="9"/>
      <c r="H63" s="9"/>
      <c r="I63" s="9"/>
      <c r="J63" s="9"/>
    </row>
    <row r="64" spans="1:14" s="45" customFormat="1" ht="16.5" hidden="1" customHeight="1">
      <c r="B64" s="47"/>
      <c r="C64" s="43"/>
      <c r="D64" s="43"/>
      <c r="E64" s="43"/>
      <c r="F64" s="44"/>
      <c r="G64" s="9"/>
      <c r="H64" s="9"/>
      <c r="I64" s="9"/>
      <c r="J64" s="9"/>
      <c r="K64" s="9"/>
      <c r="L64" s="9"/>
      <c r="M64" s="9"/>
      <c r="N64" s="9"/>
    </row>
    <row r="65" spans="2:21" s="45" customFormat="1" ht="21.75" hidden="1" customHeight="1">
      <c r="B65" s="48"/>
      <c r="C65" s="49"/>
      <c r="D65" s="49"/>
      <c r="E65" s="49"/>
      <c r="F65" s="50"/>
      <c r="G65" s="9"/>
      <c r="H65" s="9"/>
      <c r="I65" s="9"/>
      <c r="J65" s="9"/>
      <c r="K65" s="9"/>
      <c r="L65" s="9"/>
      <c r="M65" s="9"/>
      <c r="N65" s="9"/>
    </row>
    <row r="66" spans="2:21" s="45" customFormat="1" ht="16.5" hidden="1">
      <c r="B66" s="48"/>
      <c r="C66" s="51"/>
      <c r="D66" s="51"/>
      <c r="E66" s="51"/>
      <c r="F66" s="50"/>
      <c r="G66" s="9"/>
      <c r="H66" s="9"/>
      <c r="I66" s="9"/>
      <c r="J66" s="9"/>
      <c r="K66" s="9"/>
      <c r="L66" s="9"/>
      <c r="M66" s="9"/>
      <c r="N66" s="9"/>
      <c r="O66" s="9"/>
    </row>
    <row r="67" spans="2:21" s="45" customFormat="1" ht="16.5" hidden="1">
      <c r="B67" s="48"/>
      <c r="C67" s="51"/>
      <c r="D67" s="51"/>
      <c r="E67" s="51"/>
      <c r="F67" s="50"/>
      <c r="G67" s="48"/>
      <c r="H67" s="52"/>
      <c r="I67" s="53"/>
      <c r="J67" s="53"/>
      <c r="K67" s="53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s="45" customFormat="1" ht="16.5" hidden="1">
      <c r="B68" s="48"/>
      <c r="C68" s="51"/>
      <c r="D68" s="51"/>
      <c r="E68" s="51"/>
      <c r="F68" s="50"/>
      <c r="G68" s="48"/>
      <c r="H68" s="52"/>
      <c r="I68" s="53"/>
      <c r="J68" s="53"/>
      <c r="K68" s="53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s="45" customFormat="1" ht="16.5" hidden="1">
      <c r="B69" s="48"/>
      <c r="C69" s="51"/>
      <c r="D69" s="51"/>
      <c r="E69" s="51"/>
      <c r="F69" s="50"/>
      <c r="G69" s="48"/>
      <c r="H69" s="48"/>
      <c r="I69" s="48"/>
      <c r="J69" s="52"/>
      <c r="K69" s="53"/>
      <c r="L69" s="53"/>
      <c r="M69" s="53"/>
      <c r="N69" s="53"/>
    </row>
    <row r="70" spans="2:21" s="45" customFormat="1" ht="16.5" hidden="1">
      <c r="B70" s="48"/>
      <c r="C70" s="51"/>
      <c r="D70" s="51"/>
      <c r="E70" s="51"/>
      <c r="F70" s="50"/>
      <c r="G70" s="48"/>
      <c r="H70" s="48"/>
      <c r="I70" s="48"/>
      <c r="J70" s="52"/>
      <c r="K70" s="1"/>
      <c r="L70" s="1"/>
      <c r="M70" s="1"/>
      <c r="N70" s="53"/>
    </row>
    <row r="71" spans="2:21" s="45" customFormat="1" ht="16.5" hidden="1">
      <c r="B71" s="48"/>
      <c r="C71" s="50"/>
      <c r="D71" s="50"/>
      <c r="E71" s="50"/>
      <c r="F71" s="50"/>
      <c r="G71" s="48"/>
      <c r="H71" s="48"/>
      <c r="I71" s="48"/>
      <c r="J71" s="52"/>
      <c r="K71" s="1"/>
      <c r="L71" s="1"/>
      <c r="M71" s="1"/>
      <c r="N71" s="53"/>
    </row>
    <row r="72" spans="2:21" s="45" customFormat="1" ht="16.5">
      <c r="B72" s="1" t="s">
        <v>49</v>
      </c>
      <c r="C72" s="1"/>
      <c r="D72" s="54"/>
      <c r="E72" s="48"/>
      <c r="F72" s="48"/>
      <c r="G72" s="48"/>
      <c r="H72" s="48"/>
      <c r="I72" s="48"/>
      <c r="J72" s="52"/>
      <c r="K72" s="1"/>
      <c r="L72" s="1"/>
      <c r="M72" s="1"/>
      <c r="N72" s="53"/>
    </row>
    <row r="73" spans="2:21" s="45" customFormat="1" ht="16.5">
      <c r="B73" s="48"/>
      <c r="C73" s="48"/>
      <c r="D73" s="48"/>
      <c r="E73" s="48"/>
      <c r="F73" s="48"/>
      <c r="G73" s="48"/>
      <c r="H73" s="48"/>
      <c r="I73" s="48"/>
      <c r="J73" s="52"/>
      <c r="K73" s="48"/>
      <c r="L73" s="48"/>
      <c r="M73" s="48"/>
      <c r="N73" s="53"/>
    </row>
    <row r="74" spans="2:21" ht="16.5">
      <c r="B74" s="48"/>
      <c r="C74" s="48"/>
      <c r="D74" s="48"/>
      <c r="E74" s="48"/>
      <c r="F74" s="48"/>
      <c r="G74" s="48"/>
      <c r="H74" s="48"/>
      <c r="I74" s="48"/>
      <c r="J74" s="52"/>
      <c r="K74" s="48"/>
      <c r="L74" s="48"/>
      <c r="M74" s="48"/>
      <c r="N74" s="53"/>
      <c r="R74" s="1"/>
    </row>
    <row r="75" spans="2:21">
      <c r="G75" s="48"/>
      <c r="H75" s="48"/>
      <c r="I75" s="48"/>
      <c r="J75" s="55"/>
      <c r="K75" s="48"/>
      <c r="L75" s="48"/>
      <c r="M75" s="48"/>
      <c r="R75" s="1"/>
    </row>
    <row r="76" spans="2:21">
      <c r="G76" s="48"/>
      <c r="H76" s="48"/>
      <c r="I76" s="48"/>
      <c r="J76" s="55"/>
      <c r="K76" s="48"/>
      <c r="L76" s="48"/>
      <c r="M76" s="48"/>
      <c r="R76" s="1"/>
    </row>
    <row r="77" spans="2:21">
      <c r="G77" s="48"/>
      <c r="H77" s="48"/>
      <c r="I77" s="48"/>
      <c r="J77" s="55"/>
      <c r="K77" s="48"/>
      <c r="L77" s="48"/>
      <c r="M77" s="48"/>
      <c r="R77" s="1"/>
    </row>
    <row r="78" spans="2:21">
      <c r="G78" s="48"/>
      <c r="H78" s="48"/>
      <c r="I78" s="48"/>
      <c r="J78" s="55"/>
      <c r="K78" s="48"/>
      <c r="L78" s="48"/>
      <c r="M78" s="48"/>
      <c r="N78" s="48"/>
      <c r="R78" s="1"/>
    </row>
    <row r="79" spans="2:21">
      <c r="G79" s="48"/>
      <c r="H79" s="48"/>
      <c r="I79" s="48"/>
      <c r="J79" s="55"/>
      <c r="K79" s="48"/>
      <c r="L79" s="48"/>
      <c r="M79" s="48"/>
      <c r="N79" s="48"/>
      <c r="R79" s="1"/>
    </row>
    <row r="80" spans="2:21">
      <c r="G80" s="48"/>
      <c r="H80" s="48"/>
      <c r="I80" s="48"/>
      <c r="J80" s="55"/>
      <c r="K80" s="48"/>
      <c r="L80" s="48"/>
      <c r="M80" s="48"/>
      <c r="N80" s="48"/>
      <c r="R80" s="1"/>
    </row>
    <row r="81" spans="7:18">
      <c r="G81" s="48"/>
      <c r="H81" s="48"/>
      <c r="I81" s="48"/>
      <c r="J81" s="55"/>
      <c r="K81" s="48"/>
      <c r="L81" s="48"/>
      <c r="M81" s="48"/>
      <c r="N81" s="48"/>
      <c r="R81" s="1"/>
    </row>
    <row r="82" spans="7:18">
      <c r="G82" s="48"/>
      <c r="H82" s="48"/>
      <c r="I82" s="48"/>
      <c r="J82" s="55"/>
      <c r="K82" s="48"/>
      <c r="L82" s="48"/>
      <c r="M82" s="48"/>
      <c r="N82" s="48"/>
      <c r="R82" s="1"/>
    </row>
    <row r="83" spans="7:18">
      <c r="G83" s="48"/>
      <c r="H83" s="48"/>
      <c r="I83" s="48"/>
      <c r="J83" s="48"/>
      <c r="K83" s="55"/>
      <c r="L83" s="48"/>
      <c r="M83" s="48"/>
      <c r="N83" s="48"/>
      <c r="O83" s="48"/>
      <c r="R83" s="1"/>
    </row>
    <row r="84" spans="7:18">
      <c r="G84" s="48"/>
      <c r="H84" s="48"/>
      <c r="I84" s="48"/>
      <c r="J84" s="48"/>
      <c r="K84" s="55"/>
      <c r="L84" s="48"/>
      <c r="M84" s="48"/>
      <c r="N84" s="48"/>
      <c r="O84" s="48"/>
      <c r="R84" s="1"/>
    </row>
    <row r="85" spans="7:18">
      <c r="G85" s="48"/>
      <c r="H85" s="48"/>
      <c r="I85" s="48"/>
      <c r="J85" s="48"/>
      <c r="K85" s="55"/>
      <c r="L85" s="48"/>
      <c r="M85" s="48"/>
      <c r="N85" s="48"/>
      <c r="O85" s="48"/>
      <c r="R85" s="1"/>
    </row>
    <row r="86" spans="7:18">
      <c r="G86" s="48"/>
      <c r="H86" s="48"/>
      <c r="I86" s="48"/>
      <c r="J86" s="48"/>
      <c r="K86" s="55"/>
      <c r="L86" s="48"/>
      <c r="M86" s="48"/>
      <c r="N86" s="48"/>
      <c r="O86" s="48"/>
      <c r="R86" s="1"/>
    </row>
    <row r="87" spans="7:18">
      <c r="G87" s="48"/>
      <c r="H87" s="48"/>
      <c r="I87" s="48"/>
      <c r="J87" s="48"/>
      <c r="K87" s="55"/>
      <c r="L87" s="48"/>
      <c r="M87" s="48"/>
      <c r="N87" s="48"/>
      <c r="O87" s="48"/>
      <c r="R87" s="1"/>
    </row>
    <row r="88" spans="7:18" ht="20.25" customHeight="1">
      <c r="G88" s="48"/>
      <c r="H88" s="48"/>
      <c r="I88" s="48"/>
      <c r="J88" s="48"/>
      <c r="K88" s="55"/>
      <c r="L88" s="48"/>
      <c r="M88" s="48"/>
      <c r="N88" s="48"/>
      <c r="O88" s="48"/>
      <c r="R88" s="1"/>
    </row>
    <row r="89" spans="7:18">
      <c r="G89" s="48"/>
      <c r="H89" s="48"/>
      <c r="I89" s="48"/>
      <c r="J89" s="48"/>
      <c r="K89" s="55"/>
      <c r="L89" s="48"/>
      <c r="M89" s="48"/>
      <c r="N89" s="48"/>
      <c r="O89" s="48"/>
      <c r="R89" s="1"/>
    </row>
    <row r="90" spans="7:18">
      <c r="G90" s="48"/>
      <c r="H90" s="48"/>
      <c r="I90" s="48"/>
      <c r="J90" s="48"/>
      <c r="K90" s="55"/>
      <c r="L90" s="48"/>
      <c r="M90" s="48"/>
      <c r="N90" s="48"/>
      <c r="O90" s="48"/>
      <c r="R90" s="1"/>
    </row>
    <row r="91" spans="7:18">
      <c r="G91" s="48"/>
      <c r="H91" s="48"/>
      <c r="I91" s="48"/>
      <c r="J91" s="48"/>
      <c r="K91" s="55"/>
      <c r="L91" s="48"/>
      <c r="M91" s="48"/>
      <c r="N91" s="48"/>
      <c r="O91" s="48"/>
      <c r="R91" s="1"/>
    </row>
    <row r="92" spans="7:18">
      <c r="G92" s="48"/>
      <c r="H92" s="48"/>
      <c r="I92" s="48"/>
      <c r="J92" s="48"/>
      <c r="K92" s="55"/>
      <c r="L92" s="48"/>
      <c r="M92" s="48"/>
      <c r="N92" s="48"/>
      <c r="O92" s="48"/>
      <c r="R92" s="1"/>
    </row>
    <row r="93" spans="7:18">
      <c r="G93" s="48"/>
      <c r="H93" s="48"/>
      <c r="I93" s="48"/>
      <c r="J93" s="48"/>
      <c r="K93" s="55"/>
      <c r="L93" s="48"/>
      <c r="M93" s="48"/>
      <c r="N93" s="48"/>
      <c r="O93" s="48"/>
      <c r="R93" s="1"/>
    </row>
    <row r="94" spans="7:18">
      <c r="G94" s="48"/>
      <c r="H94" s="48"/>
      <c r="I94" s="48"/>
      <c r="J94" s="48"/>
      <c r="K94" s="55"/>
      <c r="L94" s="48"/>
      <c r="M94" s="48"/>
      <c r="N94" s="48"/>
      <c r="O94" s="48"/>
      <c r="R94" s="1"/>
    </row>
    <row r="95" spans="7:18">
      <c r="G95" s="48"/>
      <c r="H95" s="48"/>
      <c r="I95" s="48"/>
      <c r="J95" s="48"/>
      <c r="K95" s="55"/>
      <c r="L95" s="48"/>
      <c r="M95" s="48"/>
      <c r="N95" s="48"/>
      <c r="O95" s="48"/>
      <c r="R95" s="1"/>
    </row>
    <row r="96" spans="7:18">
      <c r="G96" s="48"/>
      <c r="H96" s="48"/>
      <c r="I96" s="48"/>
      <c r="J96" s="48"/>
      <c r="K96" s="55"/>
      <c r="L96" s="48"/>
      <c r="M96" s="48"/>
      <c r="N96" s="48"/>
      <c r="O96" s="48"/>
      <c r="R96" s="1"/>
    </row>
    <row r="97" spans="7:18">
      <c r="G97" s="48"/>
      <c r="H97" s="48"/>
      <c r="I97" s="48"/>
      <c r="J97" s="48"/>
      <c r="K97" s="55"/>
      <c r="L97" s="48"/>
      <c r="M97" s="48"/>
      <c r="N97" s="48"/>
      <c r="O97" s="48"/>
      <c r="R97" s="1"/>
    </row>
    <row r="98" spans="7:18">
      <c r="G98" s="48"/>
      <c r="H98" s="48"/>
      <c r="I98" s="48"/>
      <c r="J98" s="48"/>
      <c r="K98" s="55"/>
      <c r="L98" s="48"/>
      <c r="M98" s="48"/>
      <c r="N98" s="48"/>
      <c r="O98" s="48"/>
      <c r="R98" s="1"/>
    </row>
    <row r="99" spans="7:18">
      <c r="G99" s="48"/>
      <c r="H99" s="48"/>
      <c r="I99" s="48"/>
      <c r="J99" s="48"/>
      <c r="K99" s="55"/>
      <c r="L99" s="48"/>
      <c r="M99" s="48"/>
      <c r="N99" s="48"/>
      <c r="O99" s="48"/>
      <c r="R99" s="1"/>
    </row>
    <row r="100" spans="7:18">
      <c r="G100" s="48"/>
      <c r="H100" s="48"/>
      <c r="I100" s="48"/>
      <c r="J100" s="48"/>
      <c r="K100" s="55"/>
      <c r="L100" s="48"/>
      <c r="M100" s="48"/>
      <c r="N100" s="48"/>
      <c r="O100" s="48"/>
      <c r="R100" s="1"/>
    </row>
    <row r="101" spans="7:18">
      <c r="G101" s="48"/>
      <c r="H101" s="48"/>
      <c r="I101" s="48"/>
      <c r="J101" s="48"/>
      <c r="K101" s="55"/>
      <c r="L101" s="48"/>
      <c r="M101" s="48"/>
      <c r="N101" s="48"/>
      <c r="O101" s="48"/>
      <c r="R101" s="1"/>
    </row>
    <row r="102" spans="7:18">
      <c r="G102" s="48"/>
      <c r="H102" s="48"/>
      <c r="I102" s="48"/>
      <c r="J102" s="48"/>
      <c r="K102" s="55"/>
      <c r="L102" s="48"/>
      <c r="M102" s="48"/>
      <c r="N102" s="48"/>
      <c r="O102" s="48"/>
      <c r="R102" s="1"/>
    </row>
    <row r="103" spans="7:18">
      <c r="G103" s="48"/>
      <c r="H103" s="48"/>
      <c r="I103" s="48"/>
      <c r="J103" s="48"/>
      <c r="K103" s="55"/>
      <c r="L103" s="48"/>
      <c r="M103" s="48"/>
      <c r="N103" s="48"/>
      <c r="O103" s="48"/>
      <c r="R103" s="1"/>
    </row>
    <row r="104" spans="7:18">
      <c r="G104" s="48"/>
      <c r="H104" s="48"/>
      <c r="I104" s="48"/>
      <c r="J104" s="48"/>
      <c r="K104" s="55"/>
      <c r="L104" s="48"/>
      <c r="M104" s="48"/>
      <c r="N104" s="48"/>
      <c r="O104" s="48"/>
      <c r="R104" s="1"/>
    </row>
    <row r="105" spans="7:18">
      <c r="G105" s="48"/>
      <c r="H105" s="48"/>
      <c r="I105" s="48"/>
      <c r="J105" s="48"/>
      <c r="K105" s="55"/>
      <c r="L105" s="48"/>
      <c r="M105" s="48"/>
      <c r="N105" s="48"/>
      <c r="O105" s="48"/>
      <c r="R105" s="1"/>
    </row>
    <row r="106" spans="7:18">
      <c r="G106" s="48"/>
      <c r="H106" s="48"/>
      <c r="I106" s="48"/>
      <c r="J106" s="48"/>
      <c r="K106" s="55"/>
      <c r="L106" s="48"/>
      <c r="M106" s="48"/>
      <c r="N106" s="48"/>
      <c r="O106" s="48"/>
      <c r="R106" s="1"/>
    </row>
    <row r="107" spans="7:18">
      <c r="G107" s="48"/>
      <c r="H107" s="48"/>
      <c r="I107" s="48"/>
      <c r="J107" s="48"/>
      <c r="K107" s="55"/>
      <c r="L107" s="48"/>
      <c r="M107" s="48"/>
      <c r="N107" s="48"/>
      <c r="O107" s="48"/>
      <c r="R107" s="1"/>
    </row>
    <row r="108" spans="7:18">
      <c r="G108" s="48"/>
      <c r="H108" s="48"/>
      <c r="I108" s="48"/>
      <c r="J108" s="48"/>
      <c r="K108" s="55"/>
      <c r="L108" s="48"/>
      <c r="M108" s="48"/>
      <c r="N108" s="48"/>
      <c r="O108" s="48"/>
      <c r="R108" s="1"/>
    </row>
    <row r="109" spans="7:18">
      <c r="G109" s="48"/>
      <c r="H109" s="48"/>
      <c r="I109" s="48"/>
      <c r="J109" s="48"/>
      <c r="K109" s="55"/>
      <c r="L109" s="48"/>
      <c r="M109" s="48"/>
      <c r="N109" s="48"/>
      <c r="O109" s="48"/>
      <c r="R109" s="1"/>
    </row>
    <row r="110" spans="7:18">
      <c r="G110" s="48"/>
      <c r="H110" s="48"/>
      <c r="I110" s="48"/>
      <c r="J110" s="48"/>
      <c r="K110" s="55"/>
      <c r="L110" s="48"/>
      <c r="M110" s="48"/>
      <c r="N110" s="48"/>
      <c r="O110" s="48"/>
      <c r="R110" s="1"/>
    </row>
    <row r="111" spans="7:18">
      <c r="G111" s="48"/>
      <c r="H111" s="48"/>
      <c r="I111" s="48"/>
      <c r="J111" s="48"/>
      <c r="K111" s="55"/>
      <c r="L111" s="48"/>
      <c r="M111" s="48"/>
      <c r="N111" s="48"/>
      <c r="O111" s="48"/>
      <c r="R111" s="1"/>
    </row>
    <row r="112" spans="7:18">
      <c r="G112" s="48"/>
      <c r="H112" s="48"/>
      <c r="I112" s="48"/>
      <c r="J112" s="48"/>
      <c r="K112" s="55"/>
      <c r="L112" s="48"/>
      <c r="M112" s="48"/>
      <c r="N112" s="48"/>
      <c r="O112" s="48"/>
      <c r="R112" s="1"/>
    </row>
    <row r="113" spans="7:18">
      <c r="G113" s="48"/>
      <c r="H113" s="48"/>
      <c r="I113" s="48"/>
      <c r="J113" s="48"/>
      <c r="K113" s="55"/>
      <c r="L113" s="48"/>
      <c r="M113" s="48"/>
      <c r="N113" s="48"/>
      <c r="O113" s="48"/>
      <c r="R113" s="1"/>
    </row>
    <row r="114" spans="7:18">
      <c r="G114" s="48"/>
      <c r="H114" s="48"/>
      <c r="I114" s="48"/>
      <c r="J114" s="48"/>
      <c r="K114" s="55"/>
      <c r="L114" s="48"/>
      <c r="M114" s="48"/>
      <c r="N114" s="48"/>
      <c r="O114" s="48"/>
      <c r="R114" s="1"/>
    </row>
    <row r="115" spans="7:18">
      <c r="G115" s="48"/>
      <c r="H115" s="48"/>
      <c r="I115" s="48"/>
      <c r="J115" s="48"/>
      <c r="K115" s="55"/>
      <c r="L115" s="48"/>
      <c r="M115" s="48"/>
      <c r="N115" s="48"/>
      <c r="O115" s="48"/>
      <c r="R115" s="1"/>
    </row>
    <row r="116" spans="7:18">
      <c r="G116" s="48"/>
      <c r="H116" s="48"/>
      <c r="I116" s="48"/>
      <c r="J116" s="48"/>
      <c r="K116" s="55"/>
      <c r="L116" s="48"/>
      <c r="M116" s="48"/>
      <c r="N116" s="48"/>
      <c r="O116" s="48"/>
      <c r="R116" s="1"/>
    </row>
    <row r="117" spans="7:18">
      <c r="G117" s="48"/>
      <c r="H117" s="48"/>
      <c r="I117" s="48"/>
      <c r="J117" s="48"/>
      <c r="K117" s="55"/>
      <c r="L117" s="48"/>
      <c r="M117" s="48"/>
      <c r="N117" s="48"/>
      <c r="O117" s="48"/>
      <c r="R117" s="1"/>
    </row>
    <row r="118" spans="7:18">
      <c r="G118" s="48"/>
      <c r="H118" s="48"/>
      <c r="I118" s="48"/>
      <c r="J118" s="48"/>
      <c r="K118" s="55"/>
      <c r="L118" s="48"/>
      <c r="M118" s="48"/>
      <c r="N118" s="48"/>
      <c r="O118" s="48"/>
      <c r="R118" s="1"/>
    </row>
    <row r="119" spans="7:18">
      <c r="G119" s="48"/>
      <c r="H119" s="48"/>
      <c r="I119" s="48"/>
      <c r="J119" s="48"/>
      <c r="K119" s="55"/>
      <c r="L119" s="48"/>
      <c r="M119" s="48"/>
      <c r="N119" s="48"/>
      <c r="O119" s="48"/>
      <c r="R119" s="1"/>
    </row>
    <row r="120" spans="7:18">
      <c r="G120" s="48"/>
      <c r="H120" s="48"/>
      <c r="I120" s="48"/>
      <c r="J120" s="48"/>
      <c r="K120" s="55"/>
      <c r="L120" s="48"/>
      <c r="M120" s="48"/>
      <c r="N120" s="48"/>
      <c r="O120" s="48"/>
      <c r="R120" s="1"/>
    </row>
    <row r="121" spans="7:18">
      <c r="G121" s="48"/>
      <c r="H121" s="48"/>
      <c r="I121" s="48"/>
      <c r="J121" s="48"/>
      <c r="K121" s="55"/>
      <c r="L121" s="48"/>
      <c r="M121" s="48"/>
      <c r="N121" s="48"/>
      <c r="O121" s="48"/>
      <c r="R121" s="1"/>
    </row>
    <row r="122" spans="7:18">
      <c r="G122" s="48"/>
      <c r="H122" s="48"/>
      <c r="I122" s="48"/>
      <c r="J122" s="48"/>
      <c r="K122" s="55"/>
      <c r="L122" s="48"/>
      <c r="M122" s="48"/>
      <c r="N122" s="48"/>
      <c r="O122" s="48"/>
      <c r="R122" s="1"/>
    </row>
    <row r="123" spans="7:18">
      <c r="G123" s="48"/>
      <c r="H123" s="48"/>
      <c r="I123" s="48"/>
      <c r="J123" s="48"/>
      <c r="K123" s="55"/>
      <c r="L123" s="48"/>
      <c r="M123" s="48"/>
      <c r="N123" s="48"/>
      <c r="O123" s="48"/>
      <c r="R123" s="1"/>
    </row>
    <row r="124" spans="7:18">
      <c r="G124" s="48"/>
      <c r="H124" s="48"/>
      <c r="I124" s="48"/>
      <c r="J124" s="48"/>
      <c r="K124" s="55"/>
      <c r="L124" s="48"/>
      <c r="M124" s="48"/>
      <c r="N124" s="48"/>
      <c r="O124" s="48"/>
      <c r="R124" s="1"/>
    </row>
    <row r="125" spans="7:18">
      <c r="G125" s="48"/>
      <c r="H125" s="48"/>
      <c r="I125" s="48"/>
      <c r="J125" s="48"/>
      <c r="K125" s="55"/>
      <c r="L125" s="48"/>
      <c r="M125" s="48"/>
      <c r="N125" s="48"/>
      <c r="O125" s="48"/>
      <c r="R125" s="1"/>
    </row>
    <row r="126" spans="7:18">
      <c r="G126" s="48"/>
      <c r="H126" s="48"/>
      <c r="I126" s="48"/>
      <c r="J126" s="48"/>
      <c r="K126" s="55"/>
      <c r="L126" s="48"/>
      <c r="M126" s="48"/>
      <c r="N126" s="48"/>
      <c r="O126" s="48"/>
      <c r="R126" s="1"/>
    </row>
    <row r="127" spans="7:18">
      <c r="G127" s="48"/>
      <c r="H127" s="48"/>
      <c r="I127" s="48"/>
      <c r="J127" s="48"/>
      <c r="K127" s="55"/>
      <c r="L127" s="48"/>
      <c r="M127" s="48"/>
      <c r="N127" s="48"/>
      <c r="O127" s="48"/>
      <c r="R127" s="1"/>
    </row>
    <row r="128" spans="7:18">
      <c r="G128" s="48"/>
      <c r="H128" s="48"/>
      <c r="I128" s="48"/>
      <c r="J128" s="48"/>
      <c r="K128" s="55"/>
      <c r="L128" s="48"/>
      <c r="M128" s="48"/>
      <c r="N128" s="48"/>
      <c r="O128" s="48"/>
      <c r="R128" s="1"/>
    </row>
    <row r="129" spans="7:18">
      <c r="G129" s="48"/>
      <c r="H129" s="48"/>
      <c r="I129" s="48"/>
      <c r="J129" s="48"/>
      <c r="K129" s="55"/>
      <c r="L129" s="48"/>
      <c r="M129" s="48"/>
      <c r="N129" s="48"/>
      <c r="O129" s="48"/>
      <c r="R129" s="1"/>
    </row>
    <row r="130" spans="7:18">
      <c r="G130" s="48"/>
      <c r="H130" s="48"/>
      <c r="I130" s="48"/>
      <c r="J130" s="48"/>
      <c r="K130" s="55"/>
      <c r="L130" s="48"/>
      <c r="M130" s="48"/>
      <c r="N130" s="48"/>
      <c r="O130" s="48"/>
      <c r="R130" s="1"/>
    </row>
    <row r="131" spans="7:18">
      <c r="G131" s="48"/>
      <c r="H131" s="48"/>
      <c r="I131" s="48"/>
      <c r="J131" s="48"/>
      <c r="K131" s="55"/>
      <c r="L131" s="48"/>
      <c r="M131" s="48"/>
      <c r="N131" s="48"/>
      <c r="O131" s="48"/>
      <c r="R131" s="1"/>
    </row>
    <row r="132" spans="7:18">
      <c r="G132" s="48"/>
      <c r="H132" s="48"/>
      <c r="I132" s="48"/>
      <c r="J132" s="48"/>
      <c r="K132" s="55"/>
      <c r="L132" s="48"/>
      <c r="M132" s="48"/>
      <c r="N132" s="48"/>
      <c r="O132" s="48"/>
      <c r="R132" s="1"/>
    </row>
    <row r="133" spans="7:18">
      <c r="G133" s="48"/>
      <c r="H133" s="48"/>
      <c r="I133" s="48"/>
      <c r="J133" s="48"/>
      <c r="K133" s="55"/>
      <c r="L133" s="48"/>
      <c r="M133" s="48"/>
      <c r="N133" s="48"/>
      <c r="O133" s="48"/>
      <c r="R133" s="1"/>
    </row>
    <row r="134" spans="7:18">
      <c r="G134" s="48"/>
      <c r="H134" s="48"/>
      <c r="I134" s="48"/>
      <c r="J134" s="48"/>
      <c r="K134" s="55"/>
      <c r="L134" s="48"/>
      <c r="M134" s="48"/>
      <c r="N134" s="48"/>
      <c r="O134" s="48"/>
      <c r="R134" s="1"/>
    </row>
    <row r="135" spans="7:18">
      <c r="G135" s="48"/>
      <c r="H135" s="48"/>
      <c r="I135" s="48"/>
      <c r="J135" s="48"/>
      <c r="K135" s="55"/>
      <c r="L135" s="48"/>
      <c r="M135" s="48"/>
      <c r="N135" s="48"/>
      <c r="O135" s="48"/>
      <c r="R135" s="1"/>
    </row>
    <row r="136" spans="7:18">
      <c r="G136" s="48"/>
      <c r="H136" s="48"/>
      <c r="I136" s="48"/>
      <c r="J136" s="48"/>
      <c r="K136" s="55"/>
      <c r="L136" s="48"/>
      <c r="M136" s="48"/>
      <c r="N136" s="48"/>
      <c r="O136" s="48"/>
      <c r="R136" s="1"/>
    </row>
    <row r="137" spans="7:18">
      <c r="G137" s="48"/>
      <c r="H137" s="48"/>
      <c r="I137" s="48"/>
      <c r="J137" s="48"/>
      <c r="K137" s="55"/>
      <c r="L137" s="48"/>
      <c r="M137" s="48"/>
      <c r="N137" s="48"/>
      <c r="O137" s="48"/>
      <c r="R137" s="1"/>
    </row>
    <row r="138" spans="7:18">
      <c r="G138" s="48"/>
      <c r="H138" s="48"/>
      <c r="I138" s="48"/>
      <c r="J138" s="48"/>
      <c r="K138" s="55"/>
      <c r="L138" s="48"/>
      <c r="M138" s="48"/>
      <c r="N138" s="48"/>
      <c r="O138" s="48"/>
      <c r="R138" s="1"/>
    </row>
    <row r="139" spans="7:18">
      <c r="G139" s="48"/>
      <c r="H139" s="48"/>
      <c r="I139" s="48"/>
      <c r="J139" s="48"/>
      <c r="K139" s="55"/>
      <c r="L139" s="48"/>
      <c r="M139" s="48"/>
      <c r="N139" s="48"/>
      <c r="O139" s="48"/>
      <c r="R139" s="1"/>
    </row>
    <row r="140" spans="7:18">
      <c r="G140" s="48"/>
      <c r="H140" s="48"/>
      <c r="I140" s="48"/>
      <c r="J140" s="48"/>
      <c r="K140" s="55"/>
      <c r="L140" s="48"/>
      <c r="M140" s="48"/>
      <c r="N140" s="48"/>
      <c r="O140" s="48"/>
      <c r="R140" s="1"/>
    </row>
    <row r="141" spans="7:18">
      <c r="G141" s="48"/>
      <c r="H141" s="48"/>
      <c r="I141" s="48"/>
      <c r="J141" s="48"/>
      <c r="K141" s="55"/>
      <c r="L141" s="48"/>
      <c r="M141" s="48"/>
      <c r="N141" s="48"/>
      <c r="O141" s="48"/>
      <c r="R141" s="1"/>
    </row>
    <row r="142" spans="7:18">
      <c r="G142" s="48"/>
      <c r="H142" s="48"/>
      <c r="I142" s="48"/>
      <c r="J142" s="48"/>
      <c r="K142" s="55"/>
      <c r="L142" s="48"/>
      <c r="M142" s="48"/>
      <c r="N142" s="48"/>
      <c r="O142" s="48"/>
      <c r="R142" s="1"/>
    </row>
    <row r="143" spans="7:18">
      <c r="G143" s="48"/>
      <c r="H143" s="48"/>
      <c r="I143" s="48"/>
      <c r="J143" s="48"/>
      <c r="K143" s="55"/>
      <c r="L143" s="48"/>
      <c r="M143" s="48"/>
      <c r="N143" s="48"/>
      <c r="O143" s="48"/>
      <c r="R143" s="1"/>
    </row>
    <row r="144" spans="7:18">
      <c r="G144" s="48"/>
      <c r="H144" s="48"/>
      <c r="I144" s="48"/>
      <c r="J144" s="48"/>
      <c r="K144" s="55"/>
      <c r="L144" s="48"/>
      <c r="M144" s="48"/>
      <c r="N144" s="48"/>
      <c r="O144" s="48"/>
      <c r="R144" s="1"/>
    </row>
    <row r="145" spans="7:18">
      <c r="G145" s="48"/>
      <c r="H145" s="48"/>
      <c r="I145" s="48"/>
      <c r="J145" s="48"/>
      <c r="K145" s="55"/>
      <c r="L145" s="48"/>
      <c r="M145" s="48"/>
      <c r="N145" s="48"/>
      <c r="O145" s="48"/>
      <c r="R145" s="1"/>
    </row>
    <row r="146" spans="7:18">
      <c r="G146" s="48"/>
      <c r="H146" s="48"/>
      <c r="I146" s="48"/>
      <c r="J146" s="48"/>
      <c r="K146" s="55"/>
      <c r="L146" s="48"/>
      <c r="M146" s="48"/>
      <c r="N146" s="48"/>
      <c r="O146" s="48"/>
      <c r="R146" s="1"/>
    </row>
    <row r="147" spans="7:18">
      <c r="G147" s="48"/>
      <c r="H147" s="48"/>
      <c r="I147" s="48"/>
      <c r="J147" s="48"/>
      <c r="K147" s="55"/>
      <c r="L147" s="48"/>
      <c r="M147" s="48"/>
      <c r="N147" s="48"/>
      <c r="O147" s="48"/>
      <c r="R147" s="1"/>
    </row>
    <row r="148" spans="7:18">
      <c r="G148" s="48"/>
      <c r="H148" s="48"/>
      <c r="I148" s="48"/>
      <c r="J148" s="48"/>
      <c r="K148" s="55"/>
      <c r="L148" s="48"/>
      <c r="M148" s="48"/>
      <c r="N148" s="48"/>
      <c r="O148" s="48"/>
      <c r="R148" s="1"/>
    </row>
    <row r="149" spans="7:18">
      <c r="G149" s="48"/>
      <c r="H149" s="48"/>
      <c r="I149" s="48"/>
      <c r="J149" s="48"/>
      <c r="K149" s="55"/>
      <c r="L149" s="48"/>
      <c r="M149" s="48"/>
      <c r="N149" s="48"/>
      <c r="O149" s="48"/>
      <c r="R149" s="1"/>
    </row>
    <row r="150" spans="7:18">
      <c r="G150" s="48"/>
      <c r="H150" s="48"/>
      <c r="I150" s="48"/>
      <c r="J150" s="48"/>
      <c r="K150" s="55"/>
      <c r="L150" s="48"/>
      <c r="M150" s="48"/>
      <c r="N150" s="48"/>
      <c r="O150" s="48"/>
      <c r="R150" s="1"/>
    </row>
    <row r="151" spans="7:18">
      <c r="G151" s="48"/>
      <c r="H151" s="48"/>
      <c r="I151" s="48"/>
      <c r="J151" s="48"/>
      <c r="K151" s="55"/>
      <c r="L151" s="48"/>
      <c r="M151" s="48"/>
      <c r="N151" s="48"/>
      <c r="O151" s="48"/>
      <c r="R151" s="1"/>
    </row>
    <row r="152" spans="7:18">
      <c r="G152" s="48"/>
      <c r="H152" s="48"/>
      <c r="I152" s="48"/>
      <c r="J152" s="48"/>
      <c r="K152" s="55"/>
      <c r="L152" s="48"/>
      <c r="M152" s="48"/>
      <c r="N152" s="48"/>
      <c r="O152" s="48"/>
      <c r="R152" s="1"/>
    </row>
    <row r="153" spans="7:18">
      <c r="G153" s="48"/>
      <c r="H153" s="48"/>
      <c r="I153" s="48"/>
      <c r="J153" s="48"/>
      <c r="K153" s="55"/>
      <c r="L153" s="48"/>
      <c r="M153" s="48"/>
      <c r="N153" s="48"/>
      <c r="O153" s="48"/>
      <c r="R153" s="1"/>
    </row>
    <row r="154" spans="7:18">
      <c r="G154" s="48"/>
      <c r="H154" s="48"/>
      <c r="I154" s="48"/>
      <c r="J154" s="48"/>
      <c r="K154" s="55"/>
      <c r="L154" s="48"/>
      <c r="M154" s="48"/>
      <c r="N154" s="48"/>
      <c r="O154" s="48"/>
      <c r="R154" s="1"/>
    </row>
    <row r="155" spans="7:18">
      <c r="G155" s="48"/>
      <c r="H155" s="48"/>
      <c r="I155" s="48"/>
      <c r="J155" s="48"/>
      <c r="K155" s="55"/>
      <c r="L155" s="48"/>
      <c r="M155" s="48"/>
      <c r="N155" s="48"/>
      <c r="O155" s="48"/>
      <c r="R155" s="1"/>
    </row>
    <row r="156" spans="7:18">
      <c r="G156" s="48"/>
      <c r="H156" s="48"/>
      <c r="I156" s="48"/>
      <c r="J156" s="48"/>
      <c r="K156" s="55"/>
      <c r="L156" s="48"/>
      <c r="M156" s="48"/>
      <c r="N156" s="48"/>
      <c r="O156" s="48"/>
      <c r="R156" s="1"/>
    </row>
    <row r="157" spans="7:18">
      <c r="G157" s="48"/>
      <c r="H157" s="48"/>
      <c r="I157" s="48"/>
      <c r="J157" s="48"/>
      <c r="K157" s="55"/>
      <c r="L157" s="48"/>
      <c r="M157" s="48"/>
      <c r="N157" s="48"/>
      <c r="O157" s="48"/>
      <c r="R157" s="1"/>
    </row>
    <row r="158" spans="7:18">
      <c r="G158" s="48"/>
      <c r="H158" s="48"/>
      <c r="I158" s="48"/>
      <c r="J158" s="48"/>
      <c r="K158" s="55"/>
      <c r="L158" s="48"/>
      <c r="M158" s="48"/>
      <c r="N158" s="48"/>
      <c r="O158" s="48"/>
      <c r="R158" s="1"/>
    </row>
    <row r="159" spans="7:18">
      <c r="G159" s="48"/>
      <c r="H159" s="48"/>
      <c r="I159" s="48"/>
      <c r="J159" s="48"/>
      <c r="K159" s="55"/>
      <c r="L159" s="48"/>
      <c r="M159" s="48"/>
      <c r="N159" s="48"/>
      <c r="O159" s="48"/>
      <c r="R159" s="1"/>
    </row>
    <row r="160" spans="7:18">
      <c r="G160" s="48"/>
      <c r="H160" s="48"/>
      <c r="I160" s="48"/>
      <c r="J160" s="48"/>
      <c r="K160" s="55"/>
      <c r="L160" s="48"/>
      <c r="M160" s="48"/>
      <c r="N160" s="48"/>
      <c r="O160" s="48"/>
      <c r="R160" s="1"/>
    </row>
    <row r="161" spans="7:22"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55"/>
      <c r="S161" s="48"/>
      <c r="T161" s="48"/>
      <c r="U161" s="48"/>
      <c r="V161" s="48"/>
    </row>
    <row r="162" spans="7:22"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55"/>
      <c r="S162" s="48"/>
      <c r="T162" s="48"/>
      <c r="U162" s="48"/>
      <c r="V162" s="48"/>
    </row>
    <row r="163" spans="7:22"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55"/>
      <c r="S163" s="48"/>
      <c r="T163" s="48"/>
      <c r="U163" s="48"/>
      <c r="V163" s="48"/>
    </row>
    <row r="164" spans="7:22"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55"/>
      <c r="S164" s="48"/>
      <c r="T164" s="48"/>
      <c r="U164" s="48"/>
      <c r="V164" s="48"/>
    </row>
    <row r="165" spans="7:22"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55"/>
      <c r="S165" s="48"/>
      <c r="T165" s="48"/>
      <c r="U165" s="48"/>
      <c r="V165" s="48"/>
    </row>
  </sheetData>
  <sheetProtection selectLockedCells="1" selectUnlockedCells="1"/>
  <mergeCells count="12">
    <mergeCell ref="E9:E11"/>
    <mergeCell ref="F9:F11"/>
    <mergeCell ref="A1:F1"/>
    <mergeCell ref="A2:F2"/>
    <mergeCell ref="A3:F3"/>
    <mergeCell ref="A4:F4"/>
    <mergeCell ref="A5:F5"/>
    <mergeCell ref="B7:B11"/>
    <mergeCell ref="C7:C11"/>
    <mergeCell ref="D7:D11"/>
    <mergeCell ref="E7:F7"/>
    <mergeCell ref="E8:F8"/>
  </mergeCells>
  <conditionalFormatting sqref="B21:B25 B31:B32">
    <cfRule type="colorScale" priority="15">
      <colorScale>
        <cfvo type="min"/>
        <cfvo type="max"/>
        <color rgb="FF63BE7B"/>
        <color rgb="FFFFEF9C"/>
      </colorScale>
    </cfRule>
  </conditionalFormatting>
  <conditionalFormatting sqref="B15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rgb="FFFFEF9C"/>
        <color rgb="FFFF7128"/>
      </colorScale>
    </cfRule>
  </conditionalFormatting>
  <conditionalFormatting sqref="B14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rgb="FFFFEF9C"/>
        <color rgb="FFFF7128"/>
      </colorScale>
    </cfRule>
  </conditionalFormatting>
  <conditionalFormatting sqref="B21:B25">
    <cfRule type="colorScale" priority="16">
      <colorScale>
        <cfvo type="min"/>
        <cfvo type="max"/>
        <color rgb="FF63BE7B"/>
        <color rgb="FFFFEF9C"/>
      </colorScale>
    </cfRule>
  </conditionalFormatting>
  <conditionalFormatting sqref="B38:B39 B21:B25 B41:B42">
    <cfRule type="colorScale" priority="10">
      <colorScale>
        <cfvo type="min"/>
        <cfvo type="max"/>
        <color rgb="FF63BE7B"/>
        <color rgb="FFFFEF9C"/>
      </colorScale>
    </cfRule>
  </conditionalFormatting>
  <conditionalFormatting sqref="B38:B39 B41:B42">
    <cfRule type="colorScale" priority="9">
      <colorScale>
        <cfvo type="min"/>
        <cfvo type="max"/>
        <color rgb="FF63BE7B"/>
        <color rgb="FFFFEF9C"/>
      </colorScale>
    </cfRule>
  </conditionalFormatting>
  <conditionalFormatting sqref="B21:B24">
    <cfRule type="colorScale" priority="17">
      <colorScale>
        <cfvo type="min"/>
        <cfvo type="max"/>
        <color rgb="FF63BE7B"/>
        <color rgb="FFFFEF9C"/>
      </colorScale>
    </cfRule>
  </conditionalFormatting>
  <conditionalFormatting sqref="B21:B26 B32">
    <cfRule type="colorScale" priority="18">
      <colorScale>
        <cfvo type="min"/>
        <cfvo type="max"/>
        <color rgb="FF63BE7B"/>
        <color rgb="FFFFEF9C"/>
      </colorScale>
    </cfRule>
  </conditionalFormatting>
  <conditionalFormatting sqref="B20">
    <cfRule type="colorScale" priority="8">
      <colorScale>
        <cfvo type="min"/>
        <cfvo type="max"/>
        <color rgb="FF63BE7B"/>
        <color rgb="FFFFEF9C"/>
      </colorScale>
    </cfRule>
  </conditionalFormatting>
  <conditionalFormatting sqref="B20">
    <cfRule type="colorScale" priority="7">
      <colorScale>
        <cfvo type="min"/>
        <cfvo type="max"/>
        <color rgb="FF63BE7B"/>
        <color rgb="FFFFEF9C"/>
      </colorScale>
    </cfRule>
  </conditionalFormatting>
  <conditionalFormatting sqref="B20">
    <cfRule type="colorScale" priority="6">
      <colorScale>
        <cfvo type="min"/>
        <cfvo type="max"/>
        <color rgb="FF63BE7B"/>
        <color rgb="FFFFEF9C"/>
      </colorScale>
    </cfRule>
  </conditionalFormatting>
  <conditionalFormatting sqref="B20">
    <cfRule type="colorScale" priority="5">
      <colorScale>
        <cfvo type="min"/>
        <cfvo type="max"/>
        <color rgb="FF63BE7B"/>
        <color rgb="FFFFEF9C"/>
      </colorScale>
    </cfRule>
  </conditionalFormatting>
  <conditionalFormatting sqref="B20">
    <cfRule type="colorScale" priority="4">
      <colorScale>
        <cfvo type="min"/>
        <cfvo type="max"/>
        <color rgb="FF63BE7B"/>
        <color rgb="FFFFEF9C"/>
      </colorScale>
    </cfRule>
  </conditionalFormatting>
  <conditionalFormatting sqref="B20">
    <cfRule type="colorScale" priority="3">
      <colorScale>
        <cfvo type="min"/>
        <cfvo type="max"/>
        <color rgb="FF63BE7B"/>
        <color rgb="FFFFEF9C"/>
      </colorScale>
    </cfRule>
  </conditionalFormatting>
  <conditionalFormatting sqref="B18">
    <cfRule type="colorScale" priority="1">
      <colorScale>
        <cfvo type="min"/>
        <cfvo type="max"/>
        <color rgb="FF63BE7B"/>
        <color rgb="FFFFEF9C"/>
      </colorScale>
    </cfRule>
  </conditionalFormatting>
  <conditionalFormatting sqref="B18">
    <cfRule type="colorScale" priority="2">
      <colorScale>
        <cfvo type="min"/>
        <cfvo type="max"/>
        <color rgb="FFFFEF9C"/>
        <color rgb="FFFF7128"/>
      </colorScale>
    </cfRule>
  </conditionalFormatting>
  <conditionalFormatting sqref="B12:B17 B19:B20">
    <cfRule type="colorScale" priority="19">
      <colorScale>
        <cfvo type="min"/>
        <cfvo type="max"/>
        <color rgb="FFFFEF9C"/>
        <color rgb="FFFF7128"/>
      </colorScale>
    </cfRule>
  </conditionalFormatting>
  <conditionalFormatting sqref="B21:B24 B37:B38">
    <cfRule type="colorScale" priority="20">
      <colorScale>
        <cfvo type="min"/>
        <cfvo type="max"/>
        <color rgb="FF63BE7B"/>
        <color rgb="FFFFEF9C"/>
      </colorScale>
    </cfRule>
  </conditionalFormatting>
  <conditionalFormatting sqref="B37:B38">
    <cfRule type="colorScale" priority="21">
      <colorScale>
        <cfvo type="min"/>
        <cfvo type="max"/>
        <color rgb="FF63BE7B"/>
        <color rgb="FFFFEF9C"/>
      </colorScale>
    </cfRule>
  </conditionalFormatting>
  <pageMargins left="0.98425196850393704" right="0.86614173228346458" top="0.15748031496062992" bottom="0" header="0.15748031496062992" footer="0"/>
  <pageSetup scale="5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Comp. -dic. 2014 v junio 2015. </vt:lpstr>
      <vt:lpstr>'Comp. -dic. 2014 v junio 2015.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evelyn</cp:lastModifiedBy>
  <dcterms:created xsi:type="dcterms:W3CDTF">2015-06-30T13:39:01Z</dcterms:created>
  <dcterms:modified xsi:type="dcterms:W3CDTF">2015-07-06T14:19:49Z</dcterms:modified>
</cp:coreProperties>
</file>