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55" windowWidth="14715" windowHeight="8955"/>
  </bookViews>
  <sheets>
    <sheet name="  Alza, baja,Ener-Feb.15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  Alza, baja,Ener-Feb.15'!$A$14:$E$41</definedName>
    <definedName name="beliza" localSheetId="0">'[2]Pink Sheet'!#REF!</definedName>
    <definedName name="change" localSheetId="0">'[3]Pink Sheet'!#REF!</definedName>
    <definedName name="Excel_BuiltIn_Print_Area" localSheetId="0">#REF!</definedName>
    <definedName name="Excel_BuiltIn_Print_Area_1" localSheetId="0">#REF!</definedName>
    <definedName name="Excel_BuiltIn_Print_Area_1_1" localSheetId="0">#REF!</definedName>
    <definedName name="Excel_BuiltIn_Print_Area_1_1_1" localSheetId="0">#REF!</definedName>
    <definedName name="Excel_BuiltIn_Print_Area_1_1_1_1" localSheetId="0">#REF!</definedName>
    <definedName name="Excel_BuiltIn_Print_Area_1_1_1_1_1" localSheetId="0">#REF!</definedName>
    <definedName name="Excel_BuiltIn_Print_Area_1_1_1_1_1_1" localSheetId="0">#REF!</definedName>
    <definedName name="Excel_BuiltIn_Print_Area_1_1_1_1_1_1_1" localSheetId="0">#REF!</definedName>
    <definedName name="Excel_BuiltIn_Print_Area_1_1_1_1_1_1_1_1" localSheetId="0">#REF!</definedName>
    <definedName name="Excel_BuiltIn_Print_Area_1_1_1_1_1_1_1_1_1" localSheetId="0">#REF!</definedName>
    <definedName name="Excel_BuiltIn_Print_Area_1_1_1_1_1_1_1_1_1_1" localSheetId="0">#REF!</definedName>
    <definedName name="Excel_BuiltIn_Print_Area_1_1_1_1_1_1_1_1_1_1_1" localSheetId="0">#REF!</definedName>
    <definedName name="Excel_BuiltIn_Print_Area_1_1_1_1_1_1_1_1_1_1_1_1" localSheetId="0">#REF!</definedName>
    <definedName name="Excel_BuiltIn_Print_Area_1_1_1_1_1_1_1_1_1_1_1_1_1" localSheetId="0">#REF!</definedName>
    <definedName name="Excel_BuiltIn_Print_Area_1_1_1_1_1_1_1_1_1_1_1_1_1_1" localSheetId="0">#REF!</definedName>
    <definedName name="Excel_BuiltIn_Print_Titles_1" localSheetId="0">#REF!</definedName>
    <definedName name="Excel_BuiltIn_Print_Titles_1_1" localSheetId="0">#REF!</definedName>
    <definedName name="Excel_BuiltIn_Print_Titles_1_1_1" localSheetId="0">#REF!</definedName>
    <definedName name="Excel_BuiltIn_Print_Titles_1_1_1_1" localSheetId="0">#REF!</definedName>
    <definedName name="Excel_BuiltIn_Print_Titles_1_1_1_1_1" localSheetId="0">#REF!</definedName>
    <definedName name="Excel_BuiltIn_Print_Titles_1_1_1_1_1_1" localSheetId="0">#REF!</definedName>
    <definedName name="Excel_BuiltIn_Print_Titles_1_1_1_1_1_1_1" localSheetId="0">#REF!</definedName>
    <definedName name="Excel_BuiltIn_Print_Titles_1_1_1_1_1_1_1_1" localSheetId="0">#REF!</definedName>
    <definedName name="Excel_BuiltIn_Print_Titles_1_1_1_1_1_1_1_1_1" localSheetId="0">#REF!</definedName>
    <definedName name="ffffffffffffffffffff" localSheetId="0">#REF!</definedName>
  </definedNames>
  <calcPr calcId="144525"/>
</workbook>
</file>

<file path=xl/calcChain.xml><?xml version="1.0" encoding="utf-8"?>
<calcChain xmlns="http://schemas.openxmlformats.org/spreadsheetml/2006/main">
  <c r="C57" i="1" l="1"/>
  <c r="D57" i="1" s="1"/>
  <c r="E57" i="1" s="1"/>
  <c r="D56" i="1"/>
  <c r="E56" i="1" s="1"/>
  <c r="C56" i="1"/>
  <c r="C55" i="1"/>
  <c r="C54" i="1"/>
  <c r="C53" i="1"/>
  <c r="C52" i="1"/>
  <c r="D52" i="1" s="1"/>
  <c r="E52" i="1" s="1"/>
  <c r="C51" i="1"/>
  <c r="C50" i="1"/>
  <c r="D50" i="1" s="1"/>
  <c r="E50" i="1" s="1"/>
  <c r="D49" i="1"/>
  <c r="E49" i="1" s="1"/>
  <c r="C49" i="1"/>
  <c r="C47" i="1"/>
  <c r="D47" i="1" s="1"/>
  <c r="E47" i="1" s="1"/>
  <c r="C46" i="1"/>
  <c r="D46" i="1" s="1"/>
  <c r="E46" i="1" s="1"/>
  <c r="C45" i="1"/>
  <c r="D45" i="1" s="1"/>
  <c r="E45" i="1" s="1"/>
  <c r="D44" i="1"/>
  <c r="E44" i="1" s="1"/>
  <c r="C44" i="1"/>
  <c r="C43" i="1"/>
  <c r="D43" i="1" s="1"/>
  <c r="E43" i="1" s="1"/>
  <c r="D42" i="1"/>
  <c r="E42" i="1" s="1"/>
  <c r="C42" i="1"/>
  <c r="C40" i="1"/>
  <c r="D40" i="1" s="1"/>
  <c r="E40" i="1" s="1"/>
  <c r="C39" i="1"/>
  <c r="D39" i="1" s="1"/>
  <c r="E39" i="1" s="1"/>
  <c r="C38" i="1"/>
  <c r="D38" i="1" s="1"/>
  <c r="E38" i="1" s="1"/>
  <c r="C37" i="1"/>
  <c r="D37" i="1" s="1"/>
  <c r="E37" i="1" s="1"/>
  <c r="C36" i="1"/>
  <c r="D36" i="1" s="1"/>
  <c r="E36" i="1" s="1"/>
  <c r="C35" i="1"/>
  <c r="D35" i="1" s="1"/>
  <c r="E35" i="1" s="1"/>
  <c r="C34" i="1"/>
  <c r="D34" i="1" s="1"/>
  <c r="E34" i="1" s="1"/>
  <c r="C33" i="1"/>
  <c r="D33" i="1" s="1"/>
  <c r="E33" i="1" s="1"/>
  <c r="C32" i="1"/>
  <c r="D32" i="1" s="1"/>
  <c r="E32" i="1" s="1"/>
  <c r="C31" i="1"/>
  <c r="D31" i="1" s="1"/>
  <c r="E3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C26" i="1"/>
  <c r="D26" i="1" s="1"/>
  <c r="E26" i="1" s="1"/>
  <c r="C25" i="1"/>
  <c r="D25" i="1" s="1"/>
  <c r="E25" i="1" s="1"/>
  <c r="C24" i="1"/>
  <c r="D24" i="1" s="1"/>
  <c r="E24" i="1" s="1"/>
  <c r="C23" i="1"/>
  <c r="D23" i="1" s="1"/>
  <c r="E23" i="1" s="1"/>
  <c r="C22" i="1"/>
  <c r="D22" i="1" s="1"/>
  <c r="E22" i="1" s="1"/>
  <c r="D21" i="1"/>
  <c r="E21" i="1" s="1"/>
  <c r="C21" i="1"/>
  <c r="C20" i="1"/>
  <c r="D20" i="1" s="1"/>
  <c r="E20" i="1" s="1"/>
  <c r="C19" i="1"/>
  <c r="D19" i="1" s="1"/>
  <c r="E19" i="1" s="1"/>
  <c r="C18" i="1"/>
  <c r="D18" i="1" s="1"/>
  <c r="E18" i="1" s="1"/>
</calcChain>
</file>

<file path=xl/sharedStrings.xml><?xml version="1.0" encoding="utf-8"?>
<sst xmlns="http://schemas.openxmlformats.org/spreadsheetml/2006/main" count="61" uniqueCount="51">
  <si>
    <r>
      <t>Instituto Nacional de Protección de los Derechos del Consumidor</t>
    </r>
    <r>
      <rPr>
        <b/>
        <sz val="12"/>
        <rFont val="Rockwell"/>
        <family val="1"/>
      </rPr>
      <t xml:space="preserve">  ( P R O  CO N S U M I D O R)</t>
    </r>
  </si>
  <si>
    <t>Departamento de  Inspección y Vigilancia</t>
  </si>
  <si>
    <t xml:space="preserve">División de Estadística y Estructura de Costos y Precios </t>
  </si>
  <si>
    <t xml:space="preserve">  Detalles  Precio Globales de los Diferentes Tipos de Leches  que han Presentado Alza y Baja, en Supermercados Grandes   y Pequeños</t>
  </si>
  <si>
    <t>(Febrero vs. Enero  2015)</t>
  </si>
  <si>
    <t>Productos</t>
  </si>
  <si>
    <t>Variación</t>
  </si>
  <si>
    <t>Febrero vs. Enero  2015</t>
  </si>
  <si>
    <t xml:space="preserve">  (RD$)</t>
  </si>
  <si>
    <t xml:space="preserve">  (%)</t>
  </si>
  <si>
    <t>Baja</t>
  </si>
  <si>
    <t>Leche en polvo Milex ( 2,722 grs)</t>
  </si>
  <si>
    <t>Leche en polvo Milex Instantanea ( Funda, 2,200 grs)</t>
  </si>
  <si>
    <t>Leche en polvo Milex  ( Funda, 2,200 grs)</t>
  </si>
  <si>
    <t>Leche en polvo Milex Kinder Gold (1,600 grs)</t>
  </si>
  <si>
    <t>Leche en polvo  Milex  (Sobre, 1500 grs )</t>
  </si>
  <si>
    <t>Leche en polvo  Milex  (Funda, 1000 grs)</t>
  </si>
  <si>
    <t>Leche en polvo Nestógeno   No.1 ( 900 grs)</t>
  </si>
  <si>
    <t>Leche en polvo  Nutra ( 2,269 grs) Lata</t>
  </si>
  <si>
    <t>Leche en polvo  Nutra (Funda, 2,269 grs)</t>
  </si>
  <si>
    <t>Leche en polvo  Nido ( Funda  2,500 grs)</t>
  </si>
  <si>
    <t>Leche en polvo Nido Crecimiento  (Funda,  2,200 grs)</t>
  </si>
  <si>
    <t>Leche en polvo Anchor (Funda 2,500 grs)</t>
  </si>
  <si>
    <t>Leche en polvo Alacta Plus ( 1,800 grs)</t>
  </si>
  <si>
    <t>Leche en polvo Rica  (Funda,  2,200 grs)</t>
  </si>
  <si>
    <t>Leche en polvo Dos Pinos  (Funda,  2,200 grs)</t>
  </si>
  <si>
    <t>Leche en polvo Similac  No.1 (400 grs)</t>
  </si>
  <si>
    <t>Leche en polvo Similac  No.1 (900 grs)</t>
  </si>
  <si>
    <t>Leche en polvo Isomil (400 grs)</t>
  </si>
  <si>
    <t>Leche en polvo Isomil (900 grs)</t>
  </si>
  <si>
    <t>Leche Liquida Listamilk Rica (Lt)</t>
  </si>
  <si>
    <t>Leche Entera Líquida Rica (Lt.)</t>
  </si>
  <si>
    <t>Leche Liquida Dos Pino (Lt)</t>
  </si>
  <si>
    <t>Leche Carnation (315 ml)</t>
  </si>
  <si>
    <t>Leche en polvo Milex (Sobre 125 grs)</t>
  </si>
  <si>
    <t>Leche en polvo Baby M1 (400 grs)</t>
  </si>
  <si>
    <t>Leche en polvo Baby M1 (900 grs)</t>
  </si>
  <si>
    <t>Leche en polvo Nestógeno No.1 (400 grs)</t>
  </si>
  <si>
    <t>Leche en polvo Nido Crecimiento  (2,200 grs) Lata</t>
  </si>
  <si>
    <t>Leche en polvo Kanny Instantánea ( 2,500 grs) Fda.</t>
  </si>
  <si>
    <t>Sin Variación y/o Constante</t>
  </si>
  <si>
    <t>Leche en polvo Milex (360 grs)</t>
  </si>
  <si>
    <t>Leche en polvo Nutra  (Sobre, 125  grs)</t>
  </si>
  <si>
    <t>Leche en polvo Rica  (Envase Plástico,  2,500 grs)</t>
  </si>
  <si>
    <t>-</t>
  </si>
  <si>
    <t>Leche en polvo Rica  (Funda, 1,500 grs)</t>
  </si>
  <si>
    <t>Leche en polvo Borden Dairy (Funda 1,600 grs)</t>
  </si>
  <si>
    <t>Leche Liquida Similac ( 2 onz/Pqte. 24 und.)</t>
  </si>
  <si>
    <t>Leche Liquida Isomil ( 2 onz/Pqte. 24 und.)</t>
  </si>
  <si>
    <t>Leche Liquida Entera Parmalat (Lt)</t>
  </si>
  <si>
    <t>Leche Liquida La Vaquita (Lt)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</si>
</sst>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mm/yy"/>
    <numFmt numFmtId="165" formatCode="_(* #,##0.00_);_(* \(#,##0.00\);_(* \-??_);_(@_)"/>
    <numFmt numFmtId="166" formatCode="_([$€]* #,##0.00_);_([$€]* \(#,##0.00\);_([$€]* &quot;-&quot;??_);_(@_)"/>
    <numFmt numFmtId="167" formatCode="#,##0.00\ ;&quot; (&quot;#,##0.00\);&quot; -&quot;#\ ;@\ "/>
    <numFmt numFmtId="168" formatCode="d&quot; de &quot;mmm&quot; de &quot;yy"/>
    <numFmt numFmtId="169" formatCode="_(* #,##0.00_);_(* \(#,##0.00\);_(* &quot;-&quot;??_);_(@_)"/>
    <numFmt numFmtId="170" formatCode="_-* #,##0.00\ _€_-;\-* #,##0.00\ _€_-;_-* \-??\ _€_-;_-@_-"/>
    <numFmt numFmtId="171" formatCode="[$RD$-1C0A]&quot; &quot;#,##0.00;[Red]&quot;-&quot;[$RD$-1C0A]&quot; &quot;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6"/>
      <name val="Script MT Bold"/>
      <family val="4"/>
    </font>
    <font>
      <b/>
      <sz val="12"/>
      <name val="Rockwell"/>
      <family val="1"/>
    </font>
    <font>
      <sz val="10"/>
      <name val="Book Antiqua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Book Antiqua"/>
      <family val="1"/>
    </font>
    <font>
      <b/>
      <sz val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rgb="FF00B050"/>
      </right>
      <top style="thick">
        <color auto="1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auto="1"/>
      </top>
      <bottom style="thin">
        <color indexed="64"/>
      </bottom>
      <diagonal/>
    </border>
    <border>
      <left style="thick">
        <color rgb="FF00B05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00B050"/>
      </right>
      <top style="thin">
        <color indexed="64"/>
      </top>
      <bottom/>
      <diagonal/>
    </border>
    <border>
      <left style="thick">
        <color auto="1"/>
      </left>
      <right style="thick">
        <color rgb="FF00B050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auto="1"/>
      </bottom>
      <diagonal/>
    </border>
    <border>
      <left style="thick">
        <color rgb="FF00B050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rgb="FFC00000"/>
      </right>
      <top style="thick">
        <color auto="1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auto="1"/>
      </top>
      <bottom style="thin">
        <color indexed="64"/>
      </bottom>
      <diagonal/>
    </border>
    <border>
      <left style="thick">
        <color rgb="FFC0000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rgb="FFC00000"/>
      </right>
      <top style="thin">
        <color indexed="64"/>
      </top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ck">
        <color auto="1"/>
      </bottom>
      <diagonal/>
    </border>
    <border>
      <left style="thick">
        <color rgb="FFC0000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rgb="FFFFC000"/>
      </right>
      <top style="thick">
        <color auto="1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auto="1"/>
      </top>
      <bottom style="thin">
        <color indexed="64"/>
      </bottom>
      <diagonal/>
    </border>
    <border>
      <left style="thick">
        <color rgb="FFFFC00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auto="1"/>
      </right>
      <top/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15" borderId="0" applyNumberFormat="0" applyBorder="0" applyAlignment="0" applyProtection="0"/>
    <xf numFmtId="0" fontId="24" fillId="27" borderId="42" applyNumberFormat="0" applyAlignment="0" applyProtection="0"/>
    <xf numFmtId="0" fontId="25" fillId="28" borderId="43" applyNumberFormat="0" applyAlignment="0" applyProtection="0"/>
    <xf numFmtId="0" fontId="26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32" borderId="0" applyNumberFormat="0" applyBorder="0" applyAlignment="0" applyProtection="0"/>
    <xf numFmtId="0" fontId="28" fillId="18" borderId="42" applyNumberFormat="0" applyAlignment="0" applyProtection="0"/>
    <xf numFmtId="166" fontId="3" fillId="0" borderId="0" applyFont="0" applyFill="0" applyBorder="0" applyAlignment="0" applyProtection="0"/>
    <xf numFmtId="167" fontId="21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14" borderId="0" applyNumberFormat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43" fontId="3" fillId="0" borderId="0" applyFill="0" applyBorder="0" applyAlignment="0" applyProtection="0"/>
    <xf numFmtId="166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ill="0" applyBorder="0" applyAlignment="0" applyProtection="0"/>
    <xf numFmtId="168" fontId="3" fillId="0" borderId="0" applyFill="0" applyBorder="0" applyAlignment="0" applyProtection="0"/>
    <xf numFmtId="165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4" fontId="3" fillId="0" borderId="0" applyFill="0" applyBorder="0" applyAlignment="0" applyProtection="0"/>
    <xf numFmtId="170" fontId="3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4" borderId="4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171" fontId="34" fillId="0" borderId="0"/>
    <xf numFmtId="0" fontId="35" fillId="27" borderId="4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0" borderId="48" applyNumberFormat="0" applyFill="0" applyAlignment="0" applyProtection="0"/>
    <xf numFmtId="0" fontId="27" fillId="0" borderId="4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0" applyNumberFormat="0" applyFill="0" applyAlignment="0" applyProtection="0"/>
  </cellStyleXfs>
  <cellXfs count="118">
    <xf numFmtId="0" fontId="0" fillId="0" borderId="0" xfId="0"/>
    <xf numFmtId="0" fontId="3" fillId="0" borderId="0" xfId="3" applyAlignment="1">
      <alignment horizontal="center"/>
    </xf>
    <xf numFmtId="0" fontId="3" fillId="0" borderId="0" xfId="3"/>
    <xf numFmtId="0" fontId="3" fillId="0" borderId="0" xfId="3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3" applyFont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/>
    <xf numFmtId="0" fontId="8" fillId="0" borderId="0" xfId="3" applyFont="1" applyBorder="1" applyAlignment="1"/>
    <xf numFmtId="0" fontId="9" fillId="0" borderId="0" xfId="3" applyFont="1" applyBorder="1" applyAlignment="1">
      <alignment horizontal="center"/>
    </xf>
    <xf numFmtId="0" fontId="9" fillId="0" borderId="0" xfId="3" applyFont="1" applyBorder="1" applyAlignment="1"/>
    <xf numFmtId="0" fontId="10" fillId="0" borderId="0" xfId="3" applyFont="1" applyBorder="1" applyAlignment="1">
      <alignment horizontal="center"/>
    </xf>
    <xf numFmtId="0" fontId="10" fillId="0" borderId="0" xfId="3" applyFont="1" applyBorder="1" applyAlignment="1"/>
    <xf numFmtId="164" fontId="7" fillId="0" borderId="0" xfId="3" applyNumberFormat="1" applyFont="1" applyBorder="1" applyAlignment="1">
      <alignment horizontal="center"/>
    </xf>
    <xf numFmtId="164" fontId="7" fillId="0" borderId="0" xfId="3" applyNumberFormat="1" applyFont="1" applyBorder="1" applyAlignment="1"/>
    <xf numFmtId="164" fontId="11" fillId="0" borderId="0" xfId="3" applyNumberFormat="1" applyFont="1" applyBorder="1" applyAlignment="1"/>
    <xf numFmtId="0" fontId="6" fillId="0" borderId="0" xfId="3" applyFont="1" applyAlignment="1"/>
    <xf numFmtId="0" fontId="12" fillId="0" borderId="0" xfId="3" applyFont="1" applyAlignment="1"/>
    <xf numFmtId="0" fontId="13" fillId="0" borderId="0" xfId="3" applyFont="1"/>
    <xf numFmtId="0" fontId="14" fillId="3" borderId="1" xfId="3" applyFont="1" applyFill="1" applyBorder="1" applyAlignment="1">
      <alignment horizontal="center" vertical="center" wrapText="1"/>
    </xf>
    <xf numFmtId="17" fontId="14" fillId="4" borderId="2" xfId="3" applyNumberFormat="1" applyFont="1" applyFill="1" applyBorder="1" applyAlignment="1">
      <alignment horizontal="center" vertical="center" wrapText="1"/>
    </xf>
    <xf numFmtId="17" fontId="14" fillId="4" borderId="1" xfId="3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9" fontId="9" fillId="0" borderId="0" xfId="4" applyFont="1" applyFill="1" applyBorder="1" applyAlignment="1" applyProtection="1">
      <alignment horizontal="center"/>
    </xf>
    <xf numFmtId="9" fontId="7" fillId="0" borderId="0" xfId="4" applyFont="1" applyFill="1" applyBorder="1" applyAlignment="1" applyProtection="1">
      <alignment horizontal="center"/>
    </xf>
    <xf numFmtId="0" fontId="9" fillId="0" borderId="0" xfId="3" applyFont="1" applyBorder="1" applyAlignment="1">
      <alignment horizontal="center"/>
    </xf>
    <xf numFmtId="0" fontId="7" fillId="0" borderId="0" xfId="3" applyFont="1" applyAlignment="1"/>
    <xf numFmtId="0" fontId="9" fillId="0" borderId="0" xfId="3" applyFont="1"/>
    <xf numFmtId="0" fontId="14" fillId="3" borderId="5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8" borderId="6" xfId="3" applyFont="1" applyFill="1" applyBorder="1" applyAlignment="1">
      <alignment horizontal="left"/>
    </xf>
    <xf numFmtId="0" fontId="15" fillId="8" borderId="2" xfId="3" applyFont="1" applyFill="1" applyBorder="1" applyAlignment="1">
      <alignment horizontal="left"/>
    </xf>
    <xf numFmtId="0" fontId="15" fillId="8" borderId="7" xfId="3" applyFont="1" applyFill="1" applyBorder="1" applyAlignment="1">
      <alignment horizontal="left"/>
    </xf>
    <xf numFmtId="0" fontId="14" fillId="9" borderId="8" xfId="2" applyFont="1" applyFill="1" applyBorder="1" applyAlignment="1"/>
    <xf numFmtId="2" fontId="14" fillId="9" borderId="9" xfId="3" applyNumberFormat="1" applyFont="1" applyFill="1" applyBorder="1"/>
    <xf numFmtId="43" fontId="14" fillId="10" borderId="9" xfId="5" applyFont="1" applyFill="1" applyBorder="1" applyAlignment="1">
      <alignment horizontal="right"/>
    </xf>
    <xf numFmtId="165" fontId="14" fillId="9" borderId="9" xfId="6" applyFont="1" applyFill="1" applyBorder="1" applyAlignment="1" applyProtection="1">
      <alignment horizontal="right"/>
    </xf>
    <xf numFmtId="43" fontId="14" fillId="10" borderId="10" xfId="1" applyFont="1" applyFill="1" applyBorder="1" applyAlignment="1">
      <alignment horizontal="right"/>
    </xf>
    <xf numFmtId="0" fontId="14" fillId="9" borderId="11" xfId="0" applyFont="1" applyFill="1" applyBorder="1" applyAlignment="1">
      <alignment horizontal="left"/>
    </xf>
    <xf numFmtId="2" fontId="14" fillId="9" borderId="12" xfId="3" applyNumberFormat="1" applyFont="1" applyFill="1" applyBorder="1"/>
    <xf numFmtId="43" fontId="14" fillId="10" borderId="12" xfId="5" applyFont="1" applyFill="1" applyBorder="1" applyAlignment="1">
      <alignment horizontal="right"/>
    </xf>
    <xf numFmtId="165" fontId="14" fillId="9" borderId="12" xfId="6" applyFont="1" applyFill="1" applyBorder="1" applyAlignment="1" applyProtection="1">
      <alignment horizontal="right"/>
    </xf>
    <xf numFmtId="43" fontId="14" fillId="10" borderId="13" xfId="1" applyFont="1" applyFill="1" applyBorder="1" applyAlignment="1">
      <alignment horizontal="right"/>
    </xf>
    <xf numFmtId="0" fontId="14" fillId="9" borderId="11" xfId="2" applyFont="1" applyFill="1" applyBorder="1" applyAlignment="1"/>
    <xf numFmtId="0" fontId="14" fillId="9" borderId="11" xfId="2" applyFont="1" applyFill="1" applyBorder="1" applyAlignment="1">
      <alignment horizontal="left"/>
    </xf>
    <xf numFmtId="0" fontId="14" fillId="9" borderId="11" xfId="0" applyFont="1" applyFill="1" applyBorder="1"/>
    <xf numFmtId="0" fontId="16" fillId="9" borderId="11" xfId="0" applyFont="1" applyFill="1" applyBorder="1"/>
    <xf numFmtId="2" fontId="14" fillId="9" borderId="12" xfId="3" applyNumberFormat="1" applyFont="1" applyFill="1" applyBorder="1" applyAlignment="1">
      <alignment horizontal="right"/>
    </xf>
    <xf numFmtId="0" fontId="16" fillId="9" borderId="14" xfId="0" applyFont="1" applyFill="1" applyBorder="1"/>
    <xf numFmtId="0" fontId="16" fillId="9" borderId="15" xfId="0" applyFont="1" applyFill="1" applyBorder="1"/>
    <xf numFmtId="2" fontId="14" fillId="9" borderId="16" xfId="3" applyNumberFormat="1" applyFont="1" applyFill="1" applyBorder="1"/>
    <xf numFmtId="43" fontId="14" fillId="10" borderId="16" xfId="5" applyFont="1" applyFill="1" applyBorder="1" applyAlignment="1">
      <alignment horizontal="right"/>
    </xf>
    <xf numFmtId="165" fontId="14" fillId="9" borderId="16" xfId="6" applyFont="1" applyFill="1" applyBorder="1" applyAlignment="1" applyProtection="1">
      <alignment horizontal="right"/>
    </xf>
    <xf numFmtId="43" fontId="14" fillId="10" borderId="17" xfId="1" applyFont="1" applyFill="1" applyBorder="1" applyAlignment="1">
      <alignment horizontal="right"/>
    </xf>
    <xf numFmtId="0" fontId="15" fillId="11" borderId="18" xfId="3" applyFont="1" applyFill="1" applyBorder="1" applyAlignment="1">
      <alignment horizontal="left"/>
    </xf>
    <xf numFmtId="0" fontId="15" fillId="11" borderId="2" xfId="3" applyFont="1" applyFill="1" applyBorder="1" applyAlignment="1">
      <alignment horizontal="left"/>
    </xf>
    <xf numFmtId="0" fontId="15" fillId="11" borderId="19" xfId="3" applyFont="1" applyFill="1" applyBorder="1" applyAlignment="1">
      <alignment horizontal="left"/>
    </xf>
    <xf numFmtId="0" fontId="14" fillId="9" borderId="20" xfId="2" applyFont="1" applyFill="1" applyBorder="1" applyAlignment="1">
      <alignment horizontal="left"/>
    </xf>
    <xf numFmtId="2" fontId="14" fillId="9" borderId="21" xfId="3" applyNumberFormat="1" applyFont="1" applyFill="1" applyBorder="1" applyAlignment="1">
      <alignment horizontal="right"/>
    </xf>
    <xf numFmtId="43" fontId="14" fillId="10" borderId="21" xfId="5" applyFont="1" applyFill="1" applyBorder="1" applyAlignment="1">
      <alignment horizontal="right"/>
    </xf>
    <xf numFmtId="165" fontId="14" fillId="9" borderId="21" xfId="6" applyFont="1" applyFill="1" applyBorder="1" applyAlignment="1" applyProtection="1">
      <alignment horizontal="right"/>
    </xf>
    <xf numFmtId="43" fontId="14" fillId="10" borderId="22" xfId="1" applyFont="1" applyFill="1" applyBorder="1" applyAlignment="1">
      <alignment horizontal="right"/>
    </xf>
    <xf numFmtId="0" fontId="14" fillId="9" borderId="23" xfId="0" applyFont="1" applyFill="1" applyBorder="1"/>
    <xf numFmtId="2" fontId="14" fillId="9" borderId="24" xfId="3" applyNumberFormat="1" applyFont="1" applyFill="1" applyBorder="1"/>
    <xf numFmtId="43" fontId="14" fillId="10" borderId="24" xfId="5" applyFont="1" applyFill="1" applyBorder="1" applyAlignment="1">
      <alignment horizontal="right"/>
    </xf>
    <xf numFmtId="165" fontId="14" fillId="9" borderId="24" xfId="6" applyFont="1" applyFill="1" applyBorder="1" applyAlignment="1" applyProtection="1">
      <alignment horizontal="right"/>
    </xf>
    <xf numFmtId="43" fontId="14" fillId="10" borderId="25" xfId="1" applyFont="1" applyFill="1" applyBorder="1" applyAlignment="1">
      <alignment horizontal="right"/>
    </xf>
    <xf numFmtId="0" fontId="16" fillId="9" borderId="23" xfId="0" applyFont="1" applyFill="1" applyBorder="1"/>
    <xf numFmtId="0" fontId="16" fillId="9" borderId="26" xfId="0" applyFont="1" applyFill="1" applyBorder="1"/>
    <xf numFmtId="2" fontId="14" fillId="9" borderId="27" xfId="3" applyNumberFormat="1" applyFont="1" applyFill="1" applyBorder="1" applyAlignment="1">
      <alignment horizontal="right"/>
    </xf>
    <xf numFmtId="43" fontId="14" fillId="10" borderId="27" xfId="5" applyFont="1" applyFill="1" applyBorder="1" applyAlignment="1">
      <alignment horizontal="right"/>
    </xf>
    <xf numFmtId="165" fontId="14" fillId="9" borderId="27" xfId="6" applyFont="1" applyFill="1" applyBorder="1" applyAlignment="1" applyProtection="1">
      <alignment horizontal="right"/>
    </xf>
    <xf numFmtId="43" fontId="14" fillId="10" borderId="28" xfId="1" applyFont="1" applyFill="1" applyBorder="1" applyAlignment="1">
      <alignment horizontal="right"/>
    </xf>
    <xf numFmtId="0" fontId="15" fillId="12" borderId="29" xfId="3" applyFont="1" applyFill="1" applyBorder="1" applyAlignment="1"/>
    <xf numFmtId="0" fontId="15" fillId="12" borderId="30" xfId="3" applyFont="1" applyFill="1" applyBorder="1" applyAlignment="1"/>
    <xf numFmtId="0" fontId="15" fillId="12" borderId="31" xfId="3" applyFont="1" applyFill="1" applyBorder="1" applyAlignment="1"/>
    <xf numFmtId="0" fontId="17" fillId="9" borderId="0" xfId="3" applyFont="1" applyFill="1" applyBorder="1" applyAlignment="1"/>
    <xf numFmtId="0" fontId="9" fillId="0" borderId="0" xfId="3" applyFont="1" applyAlignment="1">
      <alignment horizontal="center"/>
    </xf>
    <xf numFmtId="0" fontId="14" fillId="9" borderId="32" xfId="3" applyFont="1" applyFill="1" applyBorder="1" applyAlignment="1">
      <alignment horizontal="left"/>
    </xf>
    <xf numFmtId="2" fontId="14" fillId="9" borderId="33" xfId="3" applyNumberFormat="1" applyFont="1" applyFill="1" applyBorder="1"/>
    <xf numFmtId="43" fontId="14" fillId="10" borderId="33" xfId="5" applyFont="1" applyFill="1" applyBorder="1" applyAlignment="1">
      <alignment horizontal="right"/>
    </xf>
    <xf numFmtId="165" fontId="14" fillId="9" borderId="33" xfId="6" applyFont="1" applyFill="1" applyBorder="1" applyAlignment="1" applyProtection="1">
      <alignment horizontal="right"/>
    </xf>
    <xf numFmtId="43" fontId="14" fillId="10" borderId="34" xfId="1" applyFont="1" applyFill="1" applyBorder="1" applyAlignment="1">
      <alignment horizontal="right"/>
    </xf>
    <xf numFmtId="0" fontId="7" fillId="9" borderId="0" xfId="3" applyFont="1" applyFill="1"/>
    <xf numFmtId="2" fontId="7" fillId="7" borderId="35" xfId="0" applyNumberFormat="1" applyFont="1" applyFill="1" applyBorder="1"/>
    <xf numFmtId="2" fontId="9" fillId="0" borderId="0" xfId="3" applyNumberFormat="1" applyFont="1" applyBorder="1" applyAlignment="1">
      <alignment horizontal="center"/>
    </xf>
    <xf numFmtId="0" fontId="7" fillId="0" borderId="0" xfId="3" applyFont="1"/>
    <xf numFmtId="0" fontId="18" fillId="0" borderId="0" xfId="3" applyFont="1"/>
    <xf numFmtId="0" fontId="16" fillId="9" borderId="36" xfId="0" applyFont="1" applyFill="1" applyBorder="1"/>
    <xf numFmtId="2" fontId="14" fillId="9" borderId="37" xfId="3" applyNumberFormat="1" applyFont="1" applyFill="1" applyBorder="1"/>
    <xf numFmtId="43" fontId="14" fillId="10" borderId="37" xfId="5" applyFont="1" applyFill="1" applyBorder="1" applyAlignment="1">
      <alignment horizontal="right"/>
    </xf>
    <xf numFmtId="165" fontId="14" fillId="9" borderId="37" xfId="6" applyFont="1" applyFill="1" applyBorder="1" applyAlignment="1" applyProtection="1">
      <alignment horizontal="right"/>
    </xf>
    <xf numFmtId="43" fontId="14" fillId="10" borderId="38" xfId="1" applyFont="1" applyFill="1" applyBorder="1" applyAlignment="1">
      <alignment horizontal="right"/>
    </xf>
    <xf numFmtId="9" fontId="19" fillId="0" borderId="0" xfId="4" applyFont="1" applyFill="1" applyBorder="1" applyAlignment="1" applyProtection="1">
      <alignment horizontal="center"/>
    </xf>
    <xf numFmtId="2" fontId="13" fillId="0" borderId="0" xfId="3" applyNumberFormat="1" applyFont="1" applyBorder="1" applyAlignment="1">
      <alignment horizontal="center"/>
    </xf>
    <xf numFmtId="2" fontId="9" fillId="7" borderId="35" xfId="0" applyNumberFormat="1" applyFont="1" applyFill="1" applyBorder="1"/>
    <xf numFmtId="0" fontId="7" fillId="0" borderId="0" xfId="3" applyFont="1" applyBorder="1"/>
    <xf numFmtId="0" fontId="9" fillId="0" borderId="0" xfId="3" applyFont="1" applyBorder="1"/>
    <xf numFmtId="9" fontId="12" fillId="0" borderId="0" xfId="4" applyFont="1" applyFill="1" applyBorder="1" applyAlignment="1" applyProtection="1">
      <alignment horizontal="center"/>
    </xf>
    <xf numFmtId="2" fontId="14" fillId="9" borderId="37" xfId="3" applyNumberFormat="1" applyFont="1" applyFill="1" applyBorder="1" applyAlignment="1">
      <alignment horizontal="right"/>
    </xf>
    <xf numFmtId="0" fontId="9" fillId="9" borderId="0" xfId="3" applyFont="1" applyFill="1"/>
    <xf numFmtId="0" fontId="20" fillId="0" borderId="0" xfId="3" applyFont="1"/>
    <xf numFmtId="0" fontId="16" fillId="9" borderId="39" xfId="0" applyFont="1" applyFill="1" applyBorder="1"/>
    <xf numFmtId="2" fontId="14" fillId="9" borderId="40" xfId="3" applyNumberFormat="1" applyFont="1" applyFill="1" applyBorder="1"/>
    <xf numFmtId="43" fontId="14" fillId="10" borderId="40" xfId="5" applyFont="1" applyFill="1" applyBorder="1" applyAlignment="1">
      <alignment horizontal="right"/>
    </xf>
    <xf numFmtId="165" fontId="14" fillId="9" borderId="40" xfId="6" applyFont="1" applyFill="1" applyBorder="1" applyAlignment="1" applyProtection="1">
      <alignment horizontal="right"/>
    </xf>
    <xf numFmtId="43" fontId="14" fillId="10" borderId="41" xfId="1" applyFont="1" applyFill="1" applyBorder="1" applyAlignment="1">
      <alignment horizontal="right"/>
    </xf>
    <xf numFmtId="0" fontId="9" fillId="9" borderId="0" xfId="3" applyFont="1" applyFill="1" applyBorder="1"/>
    <xf numFmtId="0" fontId="20" fillId="0" borderId="0" xfId="3" applyFont="1" applyBorder="1"/>
    <xf numFmtId="0" fontId="3" fillId="0" borderId="0" xfId="3" applyBorder="1"/>
    <xf numFmtId="0" fontId="13" fillId="0" borderId="0" xfId="3" applyFont="1" applyBorder="1" applyAlignment="1">
      <alignment horizontal="center"/>
    </xf>
    <xf numFmtId="0" fontId="3" fillId="0" borderId="0" xfId="3" applyBorder="1" applyAlignment="1">
      <alignment horizontal="center"/>
    </xf>
  </cellXfs>
  <cellStyles count="117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Excel Built-in Comma" xfId="38"/>
    <cellStyle name="Heading" xfId="39"/>
    <cellStyle name="Heading1" xfId="40"/>
    <cellStyle name="Incorrecto 2" xfId="41"/>
    <cellStyle name="Millares" xfId="1" builtinId="3"/>
    <cellStyle name="Millares 2" xfId="42"/>
    <cellStyle name="Millares 2 2" xfId="43"/>
    <cellStyle name="Millares 2 3" xfId="44"/>
    <cellStyle name="Millares 2 3 2" xfId="6"/>
    <cellStyle name="Millares 2 3 2 10" xfId="45"/>
    <cellStyle name="Millares 2 3 2 2" xfId="46"/>
    <cellStyle name="Millares 2 3 2 3" xfId="47"/>
    <cellStyle name="Millares 2 3 2 4" xfId="48"/>
    <cellStyle name="Millares 2 3 2 5" xfId="49"/>
    <cellStyle name="Millares 2 3 2 6" xfId="50"/>
    <cellStyle name="Millares 2 3 2 7" xfId="51"/>
    <cellStyle name="Millares 2 3 2 8" xfId="52"/>
    <cellStyle name="Millares 2 3 2 9" xfId="53"/>
    <cellStyle name="Millares 2 4" xfId="54"/>
    <cellStyle name="Millares 2 4 2" xfId="55"/>
    <cellStyle name="Millares 2 4 3" xfId="56"/>
    <cellStyle name="Millares 2 4 3 2" xfId="57"/>
    <cellStyle name="Millares 2 4 3 3" xfId="58"/>
    <cellStyle name="Millares 2 4 3 3 2" xfId="59"/>
    <cellStyle name="Millares 2 4 4" xfId="60"/>
    <cellStyle name="Millares 2 4 4 2" xfId="61"/>
    <cellStyle name="Millares 2 5" xfId="62"/>
    <cellStyle name="Millares 3" xfId="63"/>
    <cellStyle name="Millares 3 2" xfId="64"/>
    <cellStyle name="Millares 3 3" xfId="65"/>
    <cellStyle name="Millares 3 4" xfId="66"/>
    <cellStyle name="Millares 3 4 2" xfId="67"/>
    <cellStyle name="Millares 3 5" xfId="68"/>
    <cellStyle name="Millares 4" xfId="69"/>
    <cellStyle name="Millares 4 2" xfId="70"/>
    <cellStyle name="Millares 4 3" xfId="71"/>
    <cellStyle name="Millares 5" xfId="5"/>
    <cellStyle name="Millares 6" xfId="72"/>
    <cellStyle name="Millares 7" xfId="73"/>
    <cellStyle name="Neutral" xfId="2" builtinId="28"/>
    <cellStyle name="Neutral 2" xfId="74"/>
    <cellStyle name="Normal" xfId="0" builtinId="0"/>
    <cellStyle name="Normal 10" xfId="75"/>
    <cellStyle name="Normal 10 2" xfId="76"/>
    <cellStyle name="Normal 11" xfId="77"/>
    <cellStyle name="Normal 12" xfId="78"/>
    <cellStyle name="Normal 13" xfId="79"/>
    <cellStyle name="Normal 2" xfId="3"/>
    <cellStyle name="Normal 2 2" xfId="80"/>
    <cellStyle name="Normal 2 2 2" xfId="81"/>
    <cellStyle name="Normal 2 3" xfId="82"/>
    <cellStyle name="Normal 3" xfId="83"/>
    <cellStyle name="Normal 3 2" xfId="84"/>
    <cellStyle name="Normal 3 2 2" xfId="85"/>
    <cellStyle name="Normal 3 2 3" xfId="86"/>
    <cellStyle name="Normal 3 2 3 2" xfId="87"/>
    <cellStyle name="Normal 3 2 3 2 2" xfId="88"/>
    <cellStyle name="Normal 3 2 4" xfId="89"/>
    <cellStyle name="Normal 3 3" xfId="90"/>
    <cellStyle name="Normal 4" xfId="91"/>
    <cellStyle name="Normal 4 2" xfId="92"/>
    <cellStyle name="Normal 5" xfId="93"/>
    <cellStyle name="Normal 6" xfId="94"/>
    <cellStyle name="Normal 6 2" xfId="95"/>
    <cellStyle name="Normal 7" xfId="96"/>
    <cellStyle name="Normal 7 2" xfId="97"/>
    <cellStyle name="Normal 8" xfId="98"/>
    <cellStyle name="Normal 9" xfId="99"/>
    <cellStyle name="Notas 2" xfId="100"/>
    <cellStyle name="Percent 2" xfId="101"/>
    <cellStyle name="Porcentual 2" xfId="4"/>
    <cellStyle name="Porcentual 2 2" xfId="102"/>
    <cellStyle name="Porcentual 2 3" xfId="103"/>
    <cellStyle name="Porcentual 3" xfId="104"/>
    <cellStyle name="Porcentual 4" xfId="105"/>
    <cellStyle name="Porcentual 5" xfId="106"/>
    <cellStyle name="Result" xfId="107"/>
    <cellStyle name="Result2" xfId="108"/>
    <cellStyle name="Salida 2" xfId="109"/>
    <cellStyle name="Texto de advertencia 2" xfId="110"/>
    <cellStyle name="Texto explicativo 2" xfId="111"/>
    <cellStyle name="Título 1 2" xfId="112"/>
    <cellStyle name="Título 2 2" xfId="113"/>
    <cellStyle name="Título 3 2" xfId="114"/>
    <cellStyle name="Título 4" xfId="115"/>
    <cellStyle name="Total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85726</xdr:rowOff>
    </xdr:from>
    <xdr:to>
      <xdr:col>0</xdr:col>
      <xdr:colOff>816864</xdr:colOff>
      <xdr:row>6</xdr:row>
      <xdr:rowOff>86928</xdr:rowOff>
    </xdr:to>
    <xdr:pic>
      <xdr:nvPicPr>
        <xdr:cNvPr id="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371476"/>
          <a:ext cx="664464" cy="1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4</xdr:row>
      <xdr:rowOff>9525</xdr:rowOff>
    </xdr:from>
    <xdr:to>
      <xdr:col>0</xdr:col>
      <xdr:colOff>1009650</xdr:colOff>
      <xdr:row>7</xdr:row>
      <xdr:rowOff>165100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8575"/>
          <a:ext cx="97155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iza.PROCONSUMIDOR/Escritorio/Leche%20Febrero%20%202015/Sondeo%20de%20leches%20febrero%202015/Comportamiento%20%20precios%20globales%20de%20leches%20Febrer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OCUMENTO%202011\FEBRERO\COMMODITY\DOCUMENTO%202010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terminados\DOCUMENTO%202011\ENERO\Claudio%202011\DOCUMENTO%20DICIEMBRE%202010\COMMMODITIES\producto%20commudities.xlsx%20beli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cios-global Febrero 15"/>
      <sheetName val=" comp. global sup. Ener- Feb.15"/>
      <sheetName val="  Alza, baja,Ener-Feb.15"/>
      <sheetName val="%- general  "/>
      <sheetName val="Comp. -dic. 2014 v Febre 2015. "/>
      <sheetName val="  Alza, baja,feb-2015-dic. 2014"/>
      <sheetName val="Resumen-dic-2014-enero.15 "/>
    </sheetNames>
    <sheetDataSet>
      <sheetData sheetId="0">
        <row r="17">
          <cell r="I17">
            <v>1364.3333333333333</v>
          </cell>
        </row>
        <row r="18">
          <cell r="I18">
            <v>901.33166666666659</v>
          </cell>
        </row>
        <row r="19">
          <cell r="I19">
            <v>908.99833333333333</v>
          </cell>
        </row>
        <row r="20">
          <cell r="I20">
            <v>1195.788</v>
          </cell>
        </row>
        <row r="21">
          <cell r="I21">
            <v>686.18600000000004</v>
          </cell>
        </row>
        <row r="22">
          <cell r="I22">
            <v>450.18799999999999</v>
          </cell>
        </row>
        <row r="23">
          <cell r="I23">
            <v>56.813333333333333</v>
          </cell>
        </row>
        <row r="24">
          <cell r="I24">
            <v>218.15666666666667</v>
          </cell>
        </row>
        <row r="25">
          <cell r="I25">
            <v>252.48833333333334</v>
          </cell>
        </row>
        <row r="26">
          <cell r="I26">
            <v>554.4899999999999</v>
          </cell>
        </row>
        <row r="27">
          <cell r="I27">
            <v>234.39</v>
          </cell>
        </row>
        <row r="28">
          <cell r="I28">
            <v>499.49</v>
          </cell>
        </row>
        <row r="29">
          <cell r="I29">
            <v>947.31666666666661</v>
          </cell>
        </row>
        <row r="30">
          <cell r="I30">
            <v>856.58799999999997</v>
          </cell>
        </row>
        <row r="31">
          <cell r="I31">
            <v>53.387999999999998</v>
          </cell>
        </row>
        <row r="32">
          <cell r="I32">
            <v>1178</v>
          </cell>
        </row>
        <row r="33">
          <cell r="I33">
            <v>1234.9974999999999</v>
          </cell>
        </row>
        <row r="34">
          <cell r="I34">
            <v>1127.3316666666667</v>
          </cell>
        </row>
        <row r="35">
          <cell r="I35">
            <v>1139</v>
          </cell>
        </row>
        <row r="36">
          <cell r="I36">
            <v>1062.596</v>
          </cell>
        </row>
        <row r="37">
          <cell r="I37">
            <v>1321</v>
          </cell>
        </row>
        <row r="38">
          <cell r="I38">
            <v>1016</v>
          </cell>
        </row>
        <row r="39">
          <cell r="I39">
            <v>820.5</v>
          </cell>
        </row>
        <row r="40">
          <cell r="I40">
            <v>582.38799999999992</v>
          </cell>
        </row>
        <row r="41">
          <cell r="I41">
            <v>853.65666666666664</v>
          </cell>
        </row>
        <row r="42">
          <cell r="I42" t="str">
            <v>-</v>
          </cell>
        </row>
        <row r="43">
          <cell r="I43">
            <v>487.82333333333332</v>
          </cell>
        </row>
        <row r="44">
          <cell r="I44">
            <v>995.4899999999999</v>
          </cell>
        </row>
        <row r="45">
          <cell r="I45" t="str">
            <v>-</v>
          </cell>
        </row>
        <row r="46">
          <cell r="I46">
            <v>506.23750000000001</v>
          </cell>
        </row>
        <row r="47">
          <cell r="I47">
            <v>1023.2375</v>
          </cell>
        </row>
        <row r="48">
          <cell r="I48">
            <v>240</v>
          </cell>
        </row>
        <row r="49">
          <cell r="I49">
            <v>61.99</v>
          </cell>
        </row>
        <row r="50">
          <cell r="I50">
            <v>57.49</v>
          </cell>
        </row>
        <row r="51">
          <cell r="I51">
            <v>50.98</v>
          </cell>
        </row>
        <row r="52">
          <cell r="I52">
            <v>61.823333333333331</v>
          </cell>
        </row>
        <row r="53">
          <cell r="I53">
            <v>54.99</v>
          </cell>
        </row>
        <row r="54">
          <cell r="I54">
            <v>49.488333333333337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O161"/>
  <sheetViews>
    <sheetView tabSelected="1" view="pageLayout" topLeftCell="A4" zoomScaleSheetLayoutView="90" workbookViewId="0">
      <selection activeCell="B21" sqref="B21"/>
    </sheetView>
  </sheetViews>
  <sheetFormatPr baseColWidth="10" defaultColWidth="11.42578125" defaultRowHeight="12.75"/>
  <cols>
    <col min="1" max="1" width="60.85546875" style="2" customWidth="1"/>
    <col min="2" max="2" width="33.28515625" style="2" customWidth="1"/>
    <col min="3" max="3" width="27.42578125" style="2" customWidth="1"/>
    <col min="4" max="4" width="26.28515625" style="2" customWidth="1"/>
    <col min="5" max="5" width="24.140625" style="2" customWidth="1"/>
    <col min="6" max="6" width="6.7109375" style="2" customWidth="1"/>
    <col min="7" max="7" width="2.28515625" style="2" customWidth="1"/>
    <col min="8" max="8" width="5.7109375" style="2" customWidth="1"/>
    <col min="9" max="9" width="7.85546875" style="2" customWidth="1"/>
    <col min="10" max="10" width="7.140625" style="2" customWidth="1"/>
    <col min="11" max="11" width="7.28515625" style="2" customWidth="1"/>
    <col min="12" max="12" width="11" style="2" hidden="1" customWidth="1"/>
    <col min="13" max="13" width="12" style="2" hidden="1" customWidth="1"/>
    <col min="14" max="14" width="14.42578125" style="2" hidden="1" customWidth="1"/>
    <col min="15" max="15" width="0" style="2" hidden="1" customWidth="1"/>
    <col min="16" max="16" width="16.7109375" style="2" hidden="1" customWidth="1"/>
    <col min="17" max="17" width="10.85546875" style="2" hidden="1" customWidth="1"/>
    <col min="18" max="18" width="10.7109375" style="2" hidden="1" customWidth="1"/>
    <col min="19" max="19" width="5.7109375" style="2" customWidth="1"/>
    <col min="20" max="20" width="9" style="2" customWidth="1"/>
    <col min="21" max="22" width="11.42578125" style="2"/>
    <col min="23" max="23" width="7" style="2" customWidth="1"/>
    <col min="24" max="24" width="10.85546875" style="2" customWidth="1"/>
    <col min="25" max="25" width="7.42578125" style="2" hidden="1" customWidth="1"/>
    <col min="26" max="26" width="7" style="2" customWidth="1"/>
    <col min="27" max="27" width="7.28515625" style="2" customWidth="1"/>
    <col min="28" max="28" width="6.7109375" style="2" customWidth="1"/>
    <col min="29" max="29" width="6.85546875" style="2" customWidth="1"/>
    <col min="30" max="30" width="6.5703125" style="2" customWidth="1"/>
    <col min="31" max="32" width="8.5703125" style="2" customWidth="1"/>
    <col min="33" max="33" width="7.5703125" style="3" customWidth="1"/>
    <col min="34" max="34" width="4.28515625" style="2" customWidth="1"/>
    <col min="35" max="35" width="7" style="2" customWidth="1"/>
    <col min="36" max="36" width="4.140625" style="2" customWidth="1"/>
    <col min="37" max="37" width="6.42578125" style="2" customWidth="1"/>
    <col min="38" max="38" width="11.42578125" style="2"/>
    <col min="39" max="39" width="8.28515625" style="2" customWidth="1"/>
    <col min="40" max="16384" width="11.42578125" style="2"/>
  </cols>
  <sheetData>
    <row r="1" spans="1:41" ht="0.75" hidden="1" customHeight="1">
      <c r="A1" s="1"/>
      <c r="B1" s="1"/>
      <c r="C1" s="1"/>
      <c r="D1" s="1"/>
      <c r="E1" s="1"/>
      <c r="F1" s="1"/>
      <c r="G1" s="1"/>
      <c r="H1" s="1"/>
    </row>
    <row r="2" spans="1:41" ht="5.25" hidden="1" customHeight="1">
      <c r="A2" s="1"/>
      <c r="B2" s="1"/>
      <c r="C2" s="1"/>
      <c r="D2" s="1"/>
      <c r="E2" s="1"/>
      <c r="F2" s="1"/>
      <c r="G2" s="1"/>
      <c r="H2" s="1"/>
    </row>
    <row r="3" spans="1:41" ht="5.25" hidden="1" customHeight="1">
      <c r="A3" s="1"/>
      <c r="B3" s="1"/>
      <c r="C3" s="1"/>
      <c r="D3" s="1"/>
      <c r="E3" s="1"/>
      <c r="F3" s="1"/>
      <c r="G3" s="1"/>
      <c r="H3" s="1"/>
    </row>
    <row r="4" spans="1:41" ht="1.5" customHeight="1">
      <c r="A4" s="1"/>
      <c r="B4" s="1"/>
      <c r="C4" s="1"/>
      <c r="D4" s="1"/>
      <c r="E4" s="1"/>
      <c r="F4" s="1"/>
      <c r="G4" s="1"/>
      <c r="H4" s="1"/>
    </row>
    <row r="5" spans="1:41" ht="1.5" customHeight="1">
      <c r="A5" s="1"/>
      <c r="B5" s="1"/>
      <c r="C5" s="1"/>
      <c r="D5" s="1"/>
      <c r="E5" s="1"/>
      <c r="F5" s="1"/>
      <c r="G5" s="1"/>
      <c r="H5" s="1"/>
    </row>
    <row r="6" spans="1:41" ht="19.5" customHeight="1"/>
    <row r="7" spans="1:41" ht="21.75" customHeight="1">
      <c r="A7" s="4" t="s">
        <v>0</v>
      </c>
      <c r="B7" s="4"/>
      <c r="C7" s="4"/>
      <c r="D7" s="4"/>
      <c r="E7" s="4"/>
      <c r="F7" s="4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</row>
    <row r="8" spans="1:41" ht="20.25" customHeight="1">
      <c r="A8" s="7" t="s">
        <v>1</v>
      </c>
      <c r="B8" s="7"/>
      <c r="C8" s="7"/>
      <c r="D8" s="7"/>
      <c r="E8" s="7"/>
      <c r="F8" s="7"/>
      <c r="G8" s="8"/>
      <c r="H8" s="8"/>
      <c r="I8" s="8"/>
      <c r="J8" s="8"/>
      <c r="K8" s="9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</row>
    <row r="9" spans="1:41" ht="16.5" customHeight="1">
      <c r="A9" s="10" t="s">
        <v>2</v>
      </c>
      <c r="B9" s="10"/>
      <c r="C9" s="10"/>
      <c r="D9" s="10"/>
      <c r="E9" s="10"/>
      <c r="F9" s="10"/>
      <c r="G9" s="11"/>
      <c r="H9" s="11"/>
      <c r="I9" s="11"/>
      <c r="J9" s="11"/>
      <c r="K9" s="11"/>
      <c r="L9" s="8"/>
      <c r="M9" s="8"/>
      <c r="N9" s="8"/>
      <c r="O9" s="8"/>
      <c r="P9" s="8"/>
      <c r="Q9" s="8"/>
      <c r="R9" s="8"/>
      <c r="S9" s="9"/>
      <c r="T9" s="9"/>
      <c r="U9" s="9"/>
      <c r="V9" s="9"/>
      <c r="W9" s="9"/>
      <c r="X9" s="9"/>
    </row>
    <row r="10" spans="1:41" ht="19.5" customHeight="1">
      <c r="A10" s="12" t="s">
        <v>3</v>
      </c>
      <c r="B10" s="12"/>
      <c r="C10" s="12"/>
      <c r="D10" s="12"/>
      <c r="E10" s="12"/>
      <c r="F10" s="12"/>
      <c r="G10" s="13"/>
      <c r="H10" s="13"/>
      <c r="I10" s="13"/>
      <c r="J10" s="13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9"/>
      <c r="W10" s="9"/>
      <c r="X10" s="9"/>
    </row>
    <row r="11" spans="1:41" ht="20.25" customHeight="1">
      <c r="A11" s="14" t="s">
        <v>4</v>
      </c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41" ht="18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6"/>
      <c r="T12" s="16"/>
      <c r="U12" s="16"/>
      <c r="V12" s="16"/>
      <c r="W12" s="16"/>
      <c r="X12" s="16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41" ht="1.5" hidden="1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18.75" customHeight="1" thickTop="1" thickBot="1">
      <c r="A14" s="20" t="s">
        <v>5</v>
      </c>
      <c r="B14" s="21">
        <v>42005</v>
      </c>
      <c r="C14" s="22">
        <v>42036</v>
      </c>
      <c r="D14" s="23" t="s">
        <v>6</v>
      </c>
      <c r="E14" s="24"/>
      <c r="F14" s="25"/>
      <c r="G14" s="26"/>
      <c r="H14" s="27"/>
      <c r="I14" s="28"/>
      <c r="J14" s="28"/>
      <c r="K14" s="29"/>
      <c r="L14" s="29"/>
      <c r="M14" s="29"/>
      <c r="N14" s="29"/>
      <c r="O14" s="29"/>
      <c r="P14" s="29"/>
      <c r="Q14" s="29"/>
      <c r="R14" s="29"/>
      <c r="AG14" s="2"/>
    </row>
    <row r="15" spans="1:41" ht="18.75" customHeight="1" thickBot="1">
      <c r="A15" s="30"/>
      <c r="B15" s="31"/>
      <c r="C15" s="32"/>
      <c r="D15" s="33" t="s">
        <v>7</v>
      </c>
      <c r="E15" s="34"/>
      <c r="F15" s="29"/>
      <c r="G15" s="26"/>
      <c r="H15" s="27"/>
      <c r="I15" s="28"/>
      <c r="J15" s="28"/>
      <c r="K15" s="29"/>
      <c r="L15" s="29"/>
      <c r="M15" s="29"/>
      <c r="N15" s="29"/>
      <c r="O15" s="29"/>
      <c r="P15" s="29"/>
      <c r="Q15" s="29"/>
      <c r="R15" s="29"/>
      <c r="AG15" s="2"/>
    </row>
    <row r="16" spans="1:41" ht="23.25" customHeight="1" thickBot="1">
      <c r="A16" s="30"/>
      <c r="B16" s="31"/>
      <c r="C16" s="32"/>
      <c r="D16" s="35" t="s">
        <v>8</v>
      </c>
      <c r="E16" s="35" t="s">
        <v>9</v>
      </c>
      <c r="F16" s="29"/>
      <c r="G16" s="26"/>
      <c r="H16" s="27"/>
      <c r="I16" s="28"/>
      <c r="J16" s="28"/>
      <c r="K16" s="29"/>
      <c r="L16" s="29"/>
      <c r="M16" s="29"/>
      <c r="N16" s="29"/>
      <c r="O16" s="29"/>
      <c r="P16" s="29"/>
      <c r="Q16" s="29"/>
      <c r="R16" s="29"/>
      <c r="AG16" s="2"/>
    </row>
    <row r="17" spans="1:33" ht="23.25" customHeight="1" thickTop="1" thickBot="1">
      <c r="A17" s="36" t="s">
        <v>10</v>
      </c>
      <c r="B17" s="37"/>
      <c r="C17" s="37"/>
      <c r="D17" s="37"/>
      <c r="E17" s="38"/>
      <c r="F17" s="29"/>
      <c r="G17" s="26"/>
      <c r="H17" s="27"/>
      <c r="I17" s="28"/>
      <c r="J17" s="28"/>
      <c r="K17" s="29"/>
      <c r="L17" s="29"/>
      <c r="M17" s="29"/>
      <c r="N17" s="29"/>
      <c r="O17" s="29"/>
      <c r="P17" s="29"/>
      <c r="Q17" s="29"/>
      <c r="R17" s="29"/>
      <c r="AG17" s="2"/>
    </row>
    <row r="18" spans="1:33" ht="28.15" customHeight="1" thickTop="1">
      <c r="A18" s="39" t="s">
        <v>11</v>
      </c>
      <c r="B18" s="40">
        <v>1368</v>
      </c>
      <c r="C18" s="41">
        <f>'[1] precios-global Febrero 15'!I17</f>
        <v>1364.3333333333333</v>
      </c>
      <c r="D18" s="42">
        <f t="shared" ref="D18:D40" si="0">C18-B18</f>
        <v>-3.6666666666667425</v>
      </c>
      <c r="E18" s="43">
        <f t="shared" ref="E18:E40" si="1">D18/B18*100</f>
        <v>-0.26803118908382617</v>
      </c>
      <c r="F18" s="29"/>
      <c r="G18" s="26"/>
      <c r="H18" s="27"/>
      <c r="I18" s="28"/>
      <c r="J18" s="28"/>
      <c r="K18" s="29"/>
      <c r="L18" s="29"/>
      <c r="M18" s="29"/>
      <c r="N18" s="29"/>
      <c r="O18" s="29"/>
      <c r="P18" s="29"/>
      <c r="Q18" s="29"/>
      <c r="R18" s="29"/>
      <c r="AG18" s="2"/>
    </row>
    <row r="19" spans="1:33" ht="28.15" customHeight="1">
      <c r="A19" s="44" t="s">
        <v>12</v>
      </c>
      <c r="B19" s="45">
        <v>963.15499999999997</v>
      </c>
      <c r="C19" s="46">
        <f>'[1] precios-global Febrero 15'!I18</f>
        <v>901.33166666666659</v>
      </c>
      <c r="D19" s="47">
        <f t="shared" si="0"/>
        <v>-61.82333333333338</v>
      </c>
      <c r="E19" s="48">
        <f t="shared" si="1"/>
        <v>-6.4188353207254671</v>
      </c>
      <c r="F19" s="29"/>
      <c r="G19" s="26"/>
      <c r="H19" s="27"/>
      <c r="I19" s="28"/>
      <c r="J19" s="28"/>
      <c r="K19" s="29"/>
      <c r="L19" s="29"/>
      <c r="M19" s="29"/>
      <c r="N19" s="29"/>
      <c r="O19" s="29"/>
      <c r="P19" s="29"/>
      <c r="Q19" s="29"/>
      <c r="R19" s="29"/>
      <c r="AG19" s="2"/>
    </row>
    <row r="20" spans="1:33" ht="28.15" customHeight="1">
      <c r="A20" s="44" t="s">
        <v>13</v>
      </c>
      <c r="B20" s="45">
        <v>964.78599999999983</v>
      </c>
      <c r="C20" s="46">
        <f>'[1] precios-global Febrero 15'!I19</f>
        <v>908.99833333333333</v>
      </c>
      <c r="D20" s="47">
        <f t="shared" si="0"/>
        <v>-55.787666666666496</v>
      </c>
      <c r="E20" s="48">
        <f t="shared" si="1"/>
        <v>-5.7823876659348814</v>
      </c>
      <c r="F20" s="29"/>
      <c r="G20" s="26"/>
      <c r="H20" s="27"/>
      <c r="I20" s="28"/>
      <c r="J20" s="28"/>
      <c r="K20" s="29"/>
      <c r="L20" s="29"/>
      <c r="M20" s="29"/>
      <c r="N20" s="29"/>
      <c r="O20" s="29"/>
      <c r="P20" s="29"/>
      <c r="Q20" s="29"/>
      <c r="R20" s="29"/>
      <c r="AG20" s="2"/>
    </row>
    <row r="21" spans="1:33" ht="28.15" customHeight="1">
      <c r="A21" s="49" t="s">
        <v>14</v>
      </c>
      <c r="B21" s="45">
        <v>1214.1383333333331</v>
      </c>
      <c r="C21" s="46">
        <f>'[1] precios-global Febrero 15'!I20</f>
        <v>1195.788</v>
      </c>
      <c r="D21" s="47">
        <f t="shared" si="0"/>
        <v>-18.350333333333083</v>
      </c>
      <c r="E21" s="48">
        <f t="shared" si="1"/>
        <v>-1.5113873625053504</v>
      </c>
      <c r="F21" s="29"/>
      <c r="G21" s="26"/>
      <c r="H21" s="27"/>
      <c r="I21" s="28"/>
      <c r="J21" s="28"/>
      <c r="K21" s="29"/>
      <c r="L21" s="29"/>
      <c r="M21" s="29"/>
      <c r="N21" s="29"/>
      <c r="O21" s="29"/>
      <c r="P21" s="29"/>
      <c r="Q21" s="29"/>
      <c r="R21" s="29"/>
      <c r="AG21" s="2"/>
    </row>
    <row r="22" spans="1:33" ht="28.15" customHeight="1">
      <c r="A22" s="49" t="s">
        <v>15</v>
      </c>
      <c r="B22" s="45">
        <v>710.4799999999999</v>
      </c>
      <c r="C22" s="46">
        <f>'[1] precios-global Febrero 15'!I21</f>
        <v>686.18600000000004</v>
      </c>
      <c r="D22" s="47">
        <f t="shared" si="0"/>
        <v>-24.293999999999869</v>
      </c>
      <c r="E22" s="48">
        <f t="shared" si="1"/>
        <v>-3.419378448372913</v>
      </c>
      <c r="F22" s="29"/>
      <c r="G22" s="26"/>
      <c r="H22" s="27"/>
      <c r="I22" s="28"/>
      <c r="J22" s="28"/>
      <c r="K22" s="29"/>
      <c r="L22" s="29"/>
      <c r="M22" s="29"/>
      <c r="N22" s="29"/>
      <c r="O22" s="29"/>
      <c r="P22" s="29"/>
      <c r="Q22" s="29"/>
      <c r="R22" s="29"/>
      <c r="AG22" s="2"/>
    </row>
    <row r="23" spans="1:33" ht="28.15" customHeight="1">
      <c r="A23" s="50" t="s">
        <v>16</v>
      </c>
      <c r="B23" s="45">
        <v>471.31333333333333</v>
      </c>
      <c r="C23" s="46">
        <f>'[1] precios-global Febrero 15'!I22</f>
        <v>450.18799999999999</v>
      </c>
      <c r="D23" s="47">
        <f t="shared" si="0"/>
        <v>-21.125333333333344</v>
      </c>
      <c r="E23" s="48">
        <f t="shared" si="1"/>
        <v>-4.4822269686125322</v>
      </c>
      <c r="F23" s="29"/>
      <c r="G23" s="26"/>
      <c r="H23" s="27"/>
      <c r="I23" s="28"/>
      <c r="J23" s="28"/>
      <c r="K23" s="29"/>
      <c r="L23" s="29"/>
      <c r="M23" s="29"/>
      <c r="N23" s="29"/>
      <c r="O23" s="29"/>
      <c r="P23" s="29"/>
      <c r="Q23" s="29"/>
      <c r="R23" s="29"/>
      <c r="AG23" s="2"/>
    </row>
    <row r="24" spans="1:33" ht="28.15" customHeight="1">
      <c r="A24" s="51" t="s">
        <v>17</v>
      </c>
      <c r="B24" s="45">
        <v>513.98</v>
      </c>
      <c r="C24" s="46">
        <f>'[1] precios-global Febrero 15'!I28</f>
        <v>499.49</v>
      </c>
      <c r="D24" s="47">
        <f t="shared" si="0"/>
        <v>-14.490000000000009</v>
      </c>
      <c r="E24" s="48">
        <f t="shared" si="1"/>
        <v>-2.8191758434180336</v>
      </c>
      <c r="F24" s="29"/>
      <c r="G24" s="26"/>
      <c r="H24" s="27"/>
      <c r="I24" s="28"/>
      <c r="J24" s="28"/>
      <c r="K24" s="29"/>
      <c r="L24" s="29"/>
      <c r="M24" s="29"/>
      <c r="N24" s="29"/>
      <c r="O24" s="29"/>
      <c r="P24" s="29"/>
      <c r="Q24" s="29"/>
      <c r="R24" s="29"/>
      <c r="AG24" s="2"/>
    </row>
    <row r="25" spans="1:33" ht="28.15" customHeight="1">
      <c r="A25" s="51" t="s">
        <v>18</v>
      </c>
      <c r="B25" s="45">
        <v>949.96</v>
      </c>
      <c r="C25" s="46">
        <f>'[1] precios-global Febrero 15'!I29</f>
        <v>947.31666666666661</v>
      </c>
      <c r="D25" s="47">
        <f t="shared" si="0"/>
        <v>-2.6433333333334303</v>
      </c>
      <c r="E25" s="48">
        <f t="shared" si="1"/>
        <v>-0.27825733013320875</v>
      </c>
      <c r="F25" s="29"/>
      <c r="G25" s="26"/>
      <c r="H25" s="27"/>
      <c r="I25" s="28"/>
      <c r="J25" s="28"/>
      <c r="K25" s="29"/>
      <c r="L25" s="29"/>
      <c r="M25" s="29"/>
      <c r="N25" s="29"/>
      <c r="O25" s="29"/>
      <c r="P25" s="29"/>
      <c r="Q25" s="29"/>
      <c r="R25" s="29"/>
      <c r="AG25" s="2"/>
    </row>
    <row r="26" spans="1:33" ht="28.15" customHeight="1">
      <c r="A26" s="51" t="s">
        <v>19</v>
      </c>
      <c r="B26" s="45">
        <v>908.48250000000007</v>
      </c>
      <c r="C26" s="46">
        <f>'[1] precios-global Febrero 15'!I30</f>
        <v>856.58799999999997</v>
      </c>
      <c r="D26" s="47">
        <f t="shared" si="0"/>
        <v>-51.894500000000107</v>
      </c>
      <c r="E26" s="48">
        <f t="shared" si="1"/>
        <v>-5.7122179018308117</v>
      </c>
      <c r="F26" s="29"/>
      <c r="G26" s="26"/>
      <c r="H26" s="27"/>
      <c r="I26" s="28"/>
      <c r="J26" s="28"/>
      <c r="K26" s="29"/>
      <c r="L26" s="29"/>
      <c r="M26" s="29"/>
      <c r="N26" s="29"/>
      <c r="O26" s="29"/>
      <c r="P26" s="29"/>
      <c r="Q26" s="29"/>
      <c r="R26" s="29"/>
      <c r="AG26" s="2"/>
    </row>
    <row r="27" spans="1:33" ht="28.15" customHeight="1">
      <c r="A27" s="52" t="s">
        <v>20</v>
      </c>
      <c r="B27" s="45">
        <v>1196.4799999999998</v>
      </c>
      <c r="C27" s="46">
        <f>'[1] precios-global Febrero 15'!I32</f>
        <v>1178</v>
      </c>
      <c r="D27" s="47">
        <f t="shared" si="0"/>
        <v>-18.479999999999791</v>
      </c>
      <c r="E27" s="48">
        <f t="shared" si="1"/>
        <v>-1.5445306231612559</v>
      </c>
      <c r="F27" s="29"/>
      <c r="G27" s="26"/>
      <c r="H27" s="27"/>
      <c r="I27" s="28"/>
      <c r="J27" s="28"/>
      <c r="K27" s="29"/>
      <c r="L27" s="29"/>
      <c r="M27" s="29"/>
      <c r="N27" s="29"/>
      <c r="O27" s="29"/>
      <c r="P27" s="29"/>
      <c r="Q27" s="29"/>
      <c r="R27" s="29"/>
      <c r="AG27" s="2"/>
    </row>
    <row r="28" spans="1:33" ht="28.15" customHeight="1">
      <c r="A28" s="52" t="s">
        <v>21</v>
      </c>
      <c r="B28" s="45">
        <v>1168.4949999999999</v>
      </c>
      <c r="C28" s="46">
        <f>'[1] precios-global Febrero 15'!I34</f>
        <v>1127.3316666666667</v>
      </c>
      <c r="D28" s="47">
        <f t="shared" si="0"/>
        <v>-41.163333333333185</v>
      </c>
      <c r="E28" s="48">
        <f t="shared" si="1"/>
        <v>-3.5227650382186648</v>
      </c>
      <c r="F28" s="29"/>
      <c r="G28" s="26"/>
      <c r="H28" s="27"/>
      <c r="I28" s="28"/>
      <c r="J28" s="28"/>
      <c r="K28" s="29"/>
      <c r="L28" s="29"/>
      <c r="M28" s="29"/>
      <c r="N28" s="29"/>
      <c r="O28" s="29"/>
      <c r="P28" s="29"/>
      <c r="Q28" s="29"/>
      <c r="R28" s="29"/>
      <c r="AG28" s="2"/>
    </row>
    <row r="29" spans="1:33" ht="28.15" customHeight="1">
      <c r="A29" s="52" t="s">
        <v>22</v>
      </c>
      <c r="B29" s="53">
        <v>1149.9633333333334</v>
      </c>
      <c r="C29" s="46">
        <f>'[1] precios-global Febrero 15'!I35</f>
        <v>1139</v>
      </c>
      <c r="D29" s="47">
        <f t="shared" si="0"/>
        <v>-10.963333333333367</v>
      </c>
      <c r="E29" s="48">
        <f t="shared" si="1"/>
        <v>-0.95336373043778488</v>
      </c>
      <c r="F29" s="29"/>
      <c r="G29" s="26"/>
      <c r="H29" s="27"/>
      <c r="I29" s="28"/>
      <c r="J29" s="28"/>
      <c r="K29" s="29"/>
      <c r="L29" s="29"/>
      <c r="M29" s="29"/>
      <c r="N29" s="29"/>
      <c r="O29" s="29"/>
      <c r="P29" s="29"/>
      <c r="Q29" s="29"/>
      <c r="R29" s="29"/>
      <c r="AG29" s="2"/>
    </row>
    <row r="30" spans="1:33" ht="28.15" customHeight="1">
      <c r="A30" s="52" t="s">
        <v>23</v>
      </c>
      <c r="B30" s="45">
        <v>1334.9883333333332</v>
      </c>
      <c r="C30" s="46">
        <f>'[1] precios-global Febrero 15'!I37</f>
        <v>1321</v>
      </c>
      <c r="D30" s="47">
        <f t="shared" si="0"/>
        <v>-13.98833333333323</v>
      </c>
      <c r="E30" s="48">
        <f t="shared" si="1"/>
        <v>-1.0478243879784142</v>
      </c>
      <c r="F30" s="29"/>
      <c r="G30" s="26"/>
      <c r="H30" s="27"/>
      <c r="I30" s="28"/>
      <c r="J30" s="28"/>
      <c r="K30" s="29"/>
      <c r="L30" s="29"/>
      <c r="M30" s="29"/>
      <c r="N30" s="29"/>
      <c r="O30" s="29"/>
      <c r="P30" s="29"/>
      <c r="Q30" s="29"/>
      <c r="R30" s="29"/>
      <c r="AG30" s="2"/>
    </row>
    <row r="31" spans="1:33" ht="28.15" customHeight="1">
      <c r="A31" s="52" t="s">
        <v>24</v>
      </c>
      <c r="B31" s="45">
        <v>860.73749999999995</v>
      </c>
      <c r="C31" s="46">
        <f>'[1] precios-global Febrero 15'!I39</f>
        <v>820.5</v>
      </c>
      <c r="D31" s="47">
        <f t="shared" si="0"/>
        <v>-40.237499999999955</v>
      </c>
      <c r="E31" s="48">
        <f t="shared" si="1"/>
        <v>-4.674770182546939</v>
      </c>
      <c r="F31" s="29"/>
      <c r="G31" s="26"/>
      <c r="H31" s="27"/>
      <c r="I31" s="28"/>
      <c r="J31" s="28"/>
      <c r="K31" s="29"/>
      <c r="L31" s="29"/>
      <c r="M31" s="29"/>
      <c r="N31" s="29"/>
      <c r="O31" s="29"/>
      <c r="P31" s="29"/>
      <c r="Q31" s="29"/>
      <c r="R31" s="29"/>
      <c r="AG31" s="2"/>
    </row>
    <row r="32" spans="1:33" ht="28.15" customHeight="1">
      <c r="A32" s="52" t="s">
        <v>25</v>
      </c>
      <c r="B32" s="45">
        <v>867.5859999999999</v>
      </c>
      <c r="C32" s="46">
        <f>'[1] precios-global Febrero 15'!I41</f>
        <v>853.65666666666664</v>
      </c>
      <c r="D32" s="47">
        <f t="shared" si="0"/>
        <v>-13.929333333333261</v>
      </c>
      <c r="E32" s="48">
        <f t="shared" si="1"/>
        <v>-1.6055276748741063</v>
      </c>
      <c r="F32" s="29"/>
      <c r="G32" s="26"/>
      <c r="H32" s="27"/>
      <c r="I32" s="28"/>
      <c r="J32" s="28"/>
      <c r="K32" s="29"/>
      <c r="L32" s="29"/>
      <c r="M32" s="29"/>
      <c r="N32" s="29"/>
      <c r="O32" s="29"/>
      <c r="P32" s="29"/>
      <c r="Q32" s="29"/>
      <c r="R32" s="29"/>
      <c r="AG32" s="2"/>
    </row>
    <row r="33" spans="1:33" ht="28.15" customHeight="1">
      <c r="A33" s="51" t="s">
        <v>26</v>
      </c>
      <c r="B33" s="45">
        <v>494.77600000000001</v>
      </c>
      <c r="C33" s="46">
        <f>'[1] precios-global Febrero 15'!I43</f>
        <v>487.82333333333332</v>
      </c>
      <c r="D33" s="47">
        <f t="shared" si="0"/>
        <v>-6.952666666666687</v>
      </c>
      <c r="E33" s="48">
        <f t="shared" si="1"/>
        <v>-1.4052150198608435</v>
      </c>
      <c r="F33" s="29"/>
      <c r="G33" s="26"/>
      <c r="H33" s="27"/>
      <c r="I33" s="28"/>
      <c r="J33" s="28"/>
      <c r="K33" s="29"/>
      <c r="L33" s="29"/>
      <c r="M33" s="29"/>
      <c r="N33" s="29"/>
      <c r="O33" s="29"/>
      <c r="P33" s="29"/>
      <c r="Q33" s="29"/>
      <c r="R33" s="29"/>
      <c r="AG33" s="2"/>
    </row>
    <row r="34" spans="1:33" ht="28.15" customHeight="1">
      <c r="A34" s="51" t="s">
        <v>27</v>
      </c>
      <c r="B34" s="45">
        <v>1028.7760000000001</v>
      </c>
      <c r="C34" s="46">
        <f>'[1] precios-global Febrero 15'!I44</f>
        <v>995.4899999999999</v>
      </c>
      <c r="D34" s="47">
        <f t="shared" si="0"/>
        <v>-33.286000000000172</v>
      </c>
      <c r="E34" s="48">
        <f t="shared" si="1"/>
        <v>-3.2354953848068164</v>
      </c>
      <c r="F34" s="29"/>
      <c r="G34" s="26"/>
      <c r="H34" s="27"/>
      <c r="I34" s="28"/>
      <c r="J34" s="28"/>
      <c r="K34" s="29"/>
      <c r="L34" s="29"/>
      <c r="M34" s="29"/>
      <c r="N34" s="29"/>
      <c r="O34" s="29"/>
      <c r="P34" s="29"/>
      <c r="Q34" s="29"/>
      <c r="R34" s="29"/>
      <c r="AG34" s="2"/>
    </row>
    <row r="35" spans="1:33" ht="28.15" customHeight="1">
      <c r="A35" s="51" t="s">
        <v>28</v>
      </c>
      <c r="B35" s="53">
        <v>529.95000000000005</v>
      </c>
      <c r="C35" s="46">
        <f>'[1] precios-global Febrero 15'!I46</f>
        <v>506.23750000000001</v>
      </c>
      <c r="D35" s="47">
        <f t="shared" si="0"/>
        <v>-23.712500000000034</v>
      </c>
      <c r="E35" s="48">
        <f t="shared" si="1"/>
        <v>-4.4744787244079687</v>
      </c>
      <c r="F35" s="29"/>
      <c r="G35" s="26"/>
      <c r="H35" s="27"/>
      <c r="I35" s="28"/>
      <c r="J35" s="28"/>
      <c r="K35" s="29"/>
      <c r="L35" s="29"/>
      <c r="M35" s="29"/>
      <c r="N35" s="29"/>
      <c r="O35" s="29"/>
      <c r="P35" s="29"/>
      <c r="Q35" s="29"/>
      <c r="R35" s="29"/>
      <c r="AG35" s="2"/>
    </row>
    <row r="36" spans="1:33" ht="28.15" customHeight="1">
      <c r="A36" s="51" t="s">
        <v>29</v>
      </c>
      <c r="B36" s="53">
        <v>1039.95</v>
      </c>
      <c r="C36" s="46">
        <f>'[1] precios-global Febrero 15'!I47</f>
        <v>1023.2375</v>
      </c>
      <c r="D36" s="47">
        <f t="shared" si="0"/>
        <v>-16.712500000000091</v>
      </c>
      <c r="E36" s="48">
        <f t="shared" si="1"/>
        <v>-1.6070484157892293</v>
      </c>
      <c r="F36" s="29"/>
      <c r="G36" s="26"/>
      <c r="H36" s="27"/>
      <c r="I36" s="28"/>
      <c r="J36" s="28"/>
      <c r="K36" s="29"/>
      <c r="L36" s="29"/>
      <c r="M36" s="29"/>
      <c r="N36" s="29"/>
      <c r="O36" s="29"/>
      <c r="P36" s="29"/>
      <c r="Q36" s="29"/>
      <c r="R36" s="29"/>
      <c r="AG36" s="2"/>
    </row>
    <row r="37" spans="1:33" ht="28.15" customHeight="1">
      <c r="A37" s="52" t="s">
        <v>30</v>
      </c>
      <c r="B37" s="45">
        <v>59.138333333333328</v>
      </c>
      <c r="C37" s="46">
        <f>'[1] precios-global Febrero 15'!I50</f>
        <v>57.49</v>
      </c>
      <c r="D37" s="47">
        <f t="shared" si="0"/>
        <v>-1.6483333333333263</v>
      </c>
      <c r="E37" s="48">
        <f t="shared" si="1"/>
        <v>-2.7872502325056954</v>
      </c>
      <c r="F37" s="29"/>
      <c r="G37" s="26"/>
      <c r="H37" s="27"/>
      <c r="I37" s="28"/>
      <c r="J37" s="28"/>
      <c r="K37" s="29"/>
      <c r="L37" s="29"/>
      <c r="M37" s="29"/>
      <c r="N37" s="29"/>
      <c r="O37" s="29"/>
      <c r="P37" s="29"/>
      <c r="Q37" s="29"/>
      <c r="R37" s="29"/>
      <c r="AG37" s="2"/>
    </row>
    <row r="38" spans="1:33" ht="28.15" customHeight="1">
      <c r="A38" s="52" t="s">
        <v>31</v>
      </c>
      <c r="B38" s="45">
        <v>63.471666666666664</v>
      </c>
      <c r="C38" s="46">
        <f>'[1] precios-global Febrero 15'!I52</f>
        <v>61.823333333333331</v>
      </c>
      <c r="D38" s="47">
        <f t="shared" si="0"/>
        <v>-1.6483333333333334</v>
      </c>
      <c r="E38" s="48">
        <f t="shared" si="1"/>
        <v>-2.596959273166505</v>
      </c>
      <c r="F38" s="29"/>
      <c r="G38" s="26"/>
      <c r="H38" s="27"/>
      <c r="I38" s="28"/>
      <c r="J38" s="28"/>
      <c r="K38" s="29"/>
      <c r="L38" s="29"/>
      <c r="M38" s="29"/>
      <c r="N38" s="29"/>
      <c r="O38" s="29"/>
      <c r="P38" s="29"/>
      <c r="Q38" s="29"/>
      <c r="R38" s="29"/>
      <c r="AG38" s="2"/>
    </row>
    <row r="39" spans="1:33" ht="28.15" customHeight="1">
      <c r="A39" s="54" t="s">
        <v>32</v>
      </c>
      <c r="B39" s="45">
        <v>58.638333333333328</v>
      </c>
      <c r="C39" s="46">
        <f>'[1] precios-global Febrero 15'!I53</f>
        <v>54.99</v>
      </c>
      <c r="D39" s="47">
        <f t="shared" si="0"/>
        <v>-3.6483333333333263</v>
      </c>
      <c r="E39" s="48">
        <f t="shared" si="1"/>
        <v>-6.2217548247733161</v>
      </c>
      <c r="F39" s="29"/>
      <c r="G39" s="26"/>
      <c r="H39" s="27"/>
      <c r="I39" s="28"/>
      <c r="J39" s="28"/>
      <c r="K39" s="29"/>
      <c r="L39" s="29"/>
      <c r="M39" s="29"/>
      <c r="N39" s="29"/>
      <c r="O39" s="29"/>
      <c r="P39" s="29"/>
      <c r="Q39" s="29"/>
      <c r="R39" s="29"/>
      <c r="AG39" s="2"/>
    </row>
    <row r="40" spans="1:33" ht="28.15" customHeight="1" thickBot="1">
      <c r="A40" s="55" t="s">
        <v>33</v>
      </c>
      <c r="B40" s="56">
        <v>51.138333333333343</v>
      </c>
      <c r="C40" s="57">
        <f>'[1] precios-global Febrero 15'!I54</f>
        <v>49.488333333333337</v>
      </c>
      <c r="D40" s="58">
        <f t="shared" si="0"/>
        <v>-1.6500000000000057</v>
      </c>
      <c r="E40" s="59">
        <f t="shared" si="1"/>
        <v>-3.2265423850340689</v>
      </c>
      <c r="F40" s="29"/>
      <c r="G40" s="26"/>
      <c r="H40" s="27"/>
      <c r="I40" s="28"/>
      <c r="J40" s="28"/>
      <c r="K40" s="29"/>
      <c r="L40" s="29"/>
      <c r="M40" s="29"/>
      <c r="N40" s="29"/>
      <c r="O40" s="29"/>
      <c r="P40" s="29"/>
      <c r="Q40" s="29"/>
      <c r="R40" s="29"/>
      <c r="AG40" s="2"/>
    </row>
    <row r="41" spans="1:33" ht="31.5" customHeight="1" thickTop="1" thickBot="1">
      <c r="A41" s="60" t="s">
        <v>10</v>
      </c>
      <c r="B41" s="61"/>
      <c r="C41" s="61"/>
      <c r="D41" s="61"/>
      <c r="E41" s="62"/>
      <c r="F41" s="29"/>
      <c r="G41" s="26"/>
      <c r="H41" s="27"/>
      <c r="I41" s="28"/>
      <c r="J41" s="28"/>
      <c r="K41" s="29"/>
      <c r="L41" s="29"/>
      <c r="M41" s="29"/>
      <c r="N41" s="29"/>
      <c r="O41" s="29"/>
      <c r="P41" s="29"/>
      <c r="Q41" s="29"/>
      <c r="R41" s="29"/>
      <c r="AG41" s="2"/>
    </row>
    <row r="42" spans="1:33" ht="28.15" customHeight="1" thickTop="1">
      <c r="A42" s="63" t="s">
        <v>34</v>
      </c>
      <c r="B42" s="64">
        <v>55.633333333333333</v>
      </c>
      <c r="C42" s="65">
        <f>'[1] precios-global Febrero 15'!I23</f>
        <v>56.813333333333333</v>
      </c>
      <c r="D42" s="66">
        <f t="shared" ref="D42:D47" si="2">C42-B42</f>
        <v>1.1799999999999997</v>
      </c>
      <c r="E42" s="67">
        <f t="shared" ref="E42:E47" si="3">D42/B42*100</f>
        <v>2.1210305572198918</v>
      </c>
      <c r="F42" s="29"/>
      <c r="G42" s="26"/>
      <c r="H42" s="27"/>
      <c r="I42" s="28"/>
      <c r="J42" s="28"/>
      <c r="K42" s="29"/>
      <c r="L42" s="29"/>
      <c r="M42" s="29"/>
      <c r="N42" s="29"/>
      <c r="O42" s="29"/>
      <c r="P42" s="29"/>
      <c r="Q42" s="29"/>
      <c r="R42" s="29"/>
      <c r="AG42" s="2"/>
    </row>
    <row r="43" spans="1:33" ht="28.15" customHeight="1">
      <c r="A43" s="68" t="s">
        <v>35</v>
      </c>
      <c r="B43" s="69">
        <v>240.80666666666664</v>
      </c>
      <c r="C43" s="70">
        <f>'[1] precios-global Febrero 15'!I25</f>
        <v>252.48833333333334</v>
      </c>
      <c r="D43" s="71">
        <f t="shared" si="2"/>
        <v>11.6816666666667</v>
      </c>
      <c r="E43" s="72">
        <f t="shared" si="3"/>
        <v>4.8510561723097512</v>
      </c>
      <c r="F43" s="29"/>
      <c r="G43" s="26"/>
      <c r="H43" s="27"/>
      <c r="I43" s="28"/>
      <c r="J43" s="28"/>
      <c r="K43" s="29"/>
      <c r="L43" s="29"/>
      <c r="M43" s="29"/>
      <c r="N43" s="29"/>
      <c r="O43" s="29"/>
      <c r="P43" s="29"/>
      <c r="Q43" s="29"/>
      <c r="R43" s="29"/>
      <c r="AG43" s="2"/>
    </row>
    <row r="44" spans="1:33" ht="28.15" customHeight="1">
      <c r="A44" s="68" t="s">
        <v>36</v>
      </c>
      <c r="B44" s="69">
        <v>538.14666666666665</v>
      </c>
      <c r="C44" s="70">
        <f>'[1] precios-global Febrero 15'!I26</f>
        <v>554.4899999999999</v>
      </c>
      <c r="D44" s="71">
        <f t="shared" si="2"/>
        <v>16.343333333333248</v>
      </c>
      <c r="E44" s="72">
        <f t="shared" si="3"/>
        <v>3.0369663784346117</v>
      </c>
      <c r="F44" s="29"/>
      <c r="G44" s="26"/>
      <c r="H44" s="27"/>
      <c r="I44" s="28"/>
      <c r="J44" s="28"/>
      <c r="K44" s="29"/>
      <c r="L44" s="29"/>
      <c r="M44" s="29"/>
      <c r="N44" s="29"/>
      <c r="O44" s="29"/>
      <c r="P44" s="29"/>
      <c r="Q44" s="29"/>
      <c r="R44" s="29"/>
      <c r="AG44" s="2"/>
    </row>
    <row r="45" spans="1:33" ht="28.15" customHeight="1">
      <c r="A45" s="68" t="s">
        <v>37</v>
      </c>
      <c r="B45" s="69">
        <v>232.98000000000002</v>
      </c>
      <c r="C45" s="70">
        <f>'[1] precios-global Febrero 15'!I27</f>
        <v>234.39</v>
      </c>
      <c r="D45" s="71">
        <f t="shared" si="2"/>
        <v>1.4099999999999682</v>
      </c>
      <c r="E45" s="72">
        <f t="shared" si="3"/>
        <v>0.60520216327580401</v>
      </c>
      <c r="F45" s="29"/>
      <c r="G45" s="26"/>
      <c r="H45" s="27"/>
      <c r="I45" s="28"/>
      <c r="J45" s="28"/>
      <c r="K45" s="29"/>
      <c r="L45" s="29"/>
      <c r="M45" s="29"/>
      <c r="N45" s="29"/>
      <c r="O45" s="29"/>
      <c r="P45" s="29"/>
      <c r="Q45" s="29"/>
      <c r="R45" s="29"/>
      <c r="AG45" s="2"/>
    </row>
    <row r="46" spans="1:33" ht="28.15" customHeight="1">
      <c r="A46" s="73" t="s">
        <v>38</v>
      </c>
      <c r="B46" s="69">
        <v>1229.6499999999999</v>
      </c>
      <c r="C46" s="70">
        <f>'[1] precios-global Febrero 15'!I33</f>
        <v>1234.9974999999999</v>
      </c>
      <c r="D46" s="71">
        <f t="shared" si="2"/>
        <v>5.3475000000000819</v>
      </c>
      <c r="E46" s="72">
        <f t="shared" si="3"/>
        <v>0.43487984385801504</v>
      </c>
      <c r="F46" s="29"/>
      <c r="G46" s="26"/>
      <c r="H46" s="27"/>
      <c r="I46" s="28"/>
      <c r="J46" s="28"/>
      <c r="K46" s="29"/>
      <c r="L46" s="29"/>
      <c r="M46" s="29"/>
      <c r="N46" s="29"/>
      <c r="O46" s="29"/>
      <c r="P46" s="29"/>
      <c r="Q46" s="29"/>
      <c r="R46" s="29"/>
      <c r="AG46" s="2"/>
    </row>
    <row r="47" spans="1:33" ht="28.15" customHeight="1" thickBot="1">
      <c r="A47" s="74" t="s">
        <v>39</v>
      </c>
      <c r="B47" s="75">
        <v>1043.31666666667</v>
      </c>
      <c r="C47" s="76">
        <f>'[1] precios-global Febrero 15'!I36</f>
        <v>1062.596</v>
      </c>
      <c r="D47" s="77">
        <f t="shared" si="2"/>
        <v>19.279333333329987</v>
      </c>
      <c r="E47" s="78">
        <f t="shared" si="3"/>
        <v>1.8478889439125155</v>
      </c>
      <c r="F47" s="29"/>
      <c r="G47" s="26"/>
      <c r="H47" s="27"/>
      <c r="I47" s="28"/>
      <c r="J47" s="28"/>
      <c r="K47" s="29"/>
      <c r="L47" s="29"/>
      <c r="M47" s="29"/>
      <c r="N47" s="29"/>
      <c r="O47" s="29"/>
      <c r="P47" s="29"/>
      <c r="Q47" s="29"/>
      <c r="R47" s="29"/>
      <c r="AG47" s="2"/>
    </row>
    <row r="48" spans="1:33" ht="33.75" customHeight="1" thickTop="1" thickBot="1">
      <c r="A48" s="79" t="s">
        <v>40</v>
      </c>
      <c r="B48" s="80"/>
      <c r="C48" s="80"/>
      <c r="D48" s="80"/>
      <c r="E48" s="81"/>
      <c r="F48" s="82"/>
      <c r="G48" s="29"/>
      <c r="H48" s="83"/>
      <c r="I48" s="29"/>
      <c r="J48" s="29"/>
      <c r="K48" s="29"/>
      <c r="L48" s="29"/>
      <c r="M48" s="29"/>
      <c r="N48" s="29"/>
      <c r="O48" s="29"/>
      <c r="P48" s="29"/>
      <c r="Q48" s="29"/>
      <c r="R48" s="29"/>
      <c r="AG48" s="2"/>
    </row>
    <row r="49" spans="1:36" s="93" customFormat="1" ht="28.15" customHeight="1" thickTop="1">
      <c r="A49" s="84" t="s">
        <v>41</v>
      </c>
      <c r="B49" s="85">
        <v>217.64666666666668</v>
      </c>
      <c r="C49" s="86">
        <f>'[1] precios-global Febrero 15'!I24</f>
        <v>218.15666666666667</v>
      </c>
      <c r="D49" s="87">
        <f>C49-B49</f>
        <v>0.50999999999999091</v>
      </c>
      <c r="E49" s="88">
        <f>D49/B49*100</f>
        <v>0.23432474653107063</v>
      </c>
      <c r="F49" s="89"/>
      <c r="G49" s="89"/>
      <c r="H49" s="89"/>
      <c r="I49" s="89"/>
      <c r="J49" s="89"/>
      <c r="K49" s="89"/>
      <c r="L49" s="90"/>
      <c r="M49" s="26"/>
      <c r="N49" s="91"/>
      <c r="O49" s="26"/>
      <c r="P49" s="91"/>
      <c r="Q49" s="26"/>
      <c r="R49" s="92"/>
    </row>
    <row r="50" spans="1:36" s="93" customFormat="1" ht="28.15" customHeight="1">
      <c r="A50" s="94" t="s">
        <v>42</v>
      </c>
      <c r="B50" s="95">
        <v>53.966666666666669</v>
      </c>
      <c r="C50" s="96">
        <f>'[1] precios-global Febrero 15'!I31</f>
        <v>53.387999999999998</v>
      </c>
      <c r="D50" s="97">
        <f>C50-B50</f>
        <v>-0.57866666666667044</v>
      </c>
      <c r="E50" s="98">
        <f>D50/B50*100</f>
        <v>-1.0722668313774004</v>
      </c>
      <c r="F50" s="92"/>
      <c r="G50" s="92"/>
      <c r="H50" s="92"/>
      <c r="I50" s="92"/>
      <c r="J50" s="92"/>
      <c r="K50" s="92"/>
      <c r="L50" s="90"/>
      <c r="M50" s="91"/>
      <c r="N50" s="26"/>
      <c r="O50" s="91"/>
      <c r="P50" s="26"/>
      <c r="Q50" s="92"/>
      <c r="R50" s="92"/>
    </row>
    <row r="51" spans="1:36" s="93" customFormat="1" ht="28.15" customHeight="1">
      <c r="A51" s="94" t="s">
        <v>43</v>
      </c>
      <c r="B51" s="95" t="s">
        <v>44</v>
      </c>
      <c r="C51" s="96">
        <f>'[1] precios-global Febrero 15'!I38</f>
        <v>1016</v>
      </c>
      <c r="D51" s="97" t="s">
        <v>44</v>
      </c>
      <c r="E51" s="98" t="s">
        <v>44</v>
      </c>
      <c r="F51" s="92"/>
      <c r="G51" s="92"/>
      <c r="H51" s="92"/>
      <c r="I51" s="92"/>
      <c r="J51" s="92"/>
      <c r="K51" s="92"/>
      <c r="L51" s="90"/>
      <c r="M51" s="92"/>
      <c r="N51" s="92"/>
      <c r="O51" s="91"/>
      <c r="P51" s="26"/>
      <c r="Q51" s="91"/>
      <c r="R51" s="26"/>
      <c r="S51" s="99"/>
      <c r="T51" s="100"/>
      <c r="U51" s="99"/>
      <c r="V51" s="100"/>
      <c r="W51" s="99"/>
    </row>
    <row r="52" spans="1:36" s="93" customFormat="1" ht="28.15" customHeight="1">
      <c r="A52" s="94" t="s">
        <v>45</v>
      </c>
      <c r="B52" s="95">
        <v>582.58799999999997</v>
      </c>
      <c r="C52" s="96">
        <f>'[1] precios-global Febrero 15'!I40</f>
        <v>582.38799999999992</v>
      </c>
      <c r="D52" s="97">
        <f>C52-B52</f>
        <v>-0.20000000000004547</v>
      </c>
      <c r="E52" s="98">
        <f>D52/B52*100</f>
        <v>-3.4329577677543223E-2</v>
      </c>
      <c r="F52" s="92"/>
      <c r="G52" s="92"/>
      <c r="H52" s="92"/>
      <c r="I52" s="92"/>
      <c r="J52" s="92"/>
      <c r="K52" s="92"/>
      <c r="L52" s="101"/>
      <c r="M52" s="92"/>
      <c r="N52" s="102"/>
      <c r="O52" s="92"/>
      <c r="P52" s="91"/>
      <c r="Q52" s="26"/>
      <c r="R52" s="91"/>
      <c r="S52" s="100"/>
      <c r="T52" s="99"/>
      <c r="U52" s="100"/>
      <c r="V52" s="99"/>
      <c r="W52" s="100"/>
      <c r="X52" s="99"/>
    </row>
    <row r="53" spans="1:36" s="93" customFormat="1" ht="28.15" customHeight="1">
      <c r="A53" s="94" t="s">
        <v>46</v>
      </c>
      <c r="B53" s="95">
        <v>826.64666666666665</v>
      </c>
      <c r="C53" s="96" t="str">
        <f>'[1] precios-global Febrero 15'!I42</f>
        <v>-</v>
      </c>
      <c r="D53" s="97" t="s">
        <v>44</v>
      </c>
      <c r="E53" s="98" t="s">
        <v>44</v>
      </c>
      <c r="F53" s="92"/>
      <c r="G53" s="92"/>
      <c r="H53" s="92"/>
      <c r="I53" s="92"/>
      <c r="J53" s="92"/>
      <c r="K53" s="92"/>
      <c r="L53" s="90"/>
      <c r="M53" s="29"/>
      <c r="N53" s="103"/>
      <c r="O53" s="92"/>
      <c r="P53" s="29"/>
      <c r="Q53" s="91"/>
      <c r="R53" s="26"/>
      <c r="S53" s="104"/>
      <c r="T53" s="100"/>
      <c r="U53" s="99"/>
      <c r="V53" s="100"/>
      <c r="W53" s="99"/>
      <c r="X53" s="100"/>
      <c r="Y53" s="99"/>
    </row>
    <row r="54" spans="1:36" s="93" customFormat="1" ht="28.15" customHeight="1">
      <c r="A54" s="94" t="s">
        <v>47</v>
      </c>
      <c r="B54" s="95">
        <v>1097.4824999999998</v>
      </c>
      <c r="C54" s="96" t="str">
        <f>'[1] precios-global Febrero 15'!I45</f>
        <v>-</v>
      </c>
      <c r="D54" s="97" t="s">
        <v>44</v>
      </c>
      <c r="E54" s="98" t="s">
        <v>44</v>
      </c>
      <c r="F54" s="92"/>
      <c r="G54" s="92"/>
      <c r="H54" s="92"/>
      <c r="I54" s="92"/>
      <c r="J54" s="92"/>
      <c r="K54" s="92"/>
      <c r="L54" s="90"/>
      <c r="M54" s="29"/>
      <c r="N54" s="103"/>
      <c r="O54" s="92"/>
      <c r="P54" s="29"/>
      <c r="Q54" s="91"/>
      <c r="R54" s="26"/>
      <c r="S54" s="104"/>
      <c r="T54" s="100"/>
      <c r="U54" s="99"/>
      <c r="V54" s="100"/>
      <c r="W54" s="99"/>
      <c r="X54" s="100"/>
      <c r="Y54" s="99"/>
    </row>
    <row r="55" spans="1:36" s="93" customFormat="1" ht="28.15" customHeight="1">
      <c r="A55" s="94" t="s">
        <v>48</v>
      </c>
      <c r="B55" s="105" t="s">
        <v>44</v>
      </c>
      <c r="C55" s="96">
        <f>'[1] precios-global Febrero 15'!I48</f>
        <v>240</v>
      </c>
      <c r="D55" s="97" t="s">
        <v>44</v>
      </c>
      <c r="E55" s="98" t="s">
        <v>44</v>
      </c>
      <c r="F55" s="92"/>
      <c r="G55" s="92"/>
      <c r="H55" s="92"/>
      <c r="I55" s="92"/>
      <c r="J55" s="92"/>
      <c r="K55" s="92"/>
      <c r="L55" s="90"/>
      <c r="M55" s="29"/>
      <c r="N55" s="103"/>
      <c r="O55" s="92"/>
      <c r="P55" s="29"/>
      <c r="Q55" s="91"/>
      <c r="R55" s="26"/>
      <c r="S55" s="104"/>
      <c r="T55" s="100"/>
      <c r="U55" s="99"/>
      <c r="V55" s="100"/>
      <c r="W55" s="99"/>
      <c r="X55" s="100"/>
      <c r="Y55" s="99"/>
    </row>
    <row r="56" spans="1:36" s="107" customFormat="1" ht="21.75" customHeight="1">
      <c r="A56" s="94" t="s">
        <v>49</v>
      </c>
      <c r="B56" s="95">
        <v>62.805</v>
      </c>
      <c r="C56" s="96">
        <f>'[1] precios-global Febrero 15'!I49</f>
        <v>61.99</v>
      </c>
      <c r="D56" s="97">
        <f>C56-B56</f>
        <v>-0.81499999999999773</v>
      </c>
      <c r="E56" s="98">
        <f>D56/B56*100</f>
        <v>-1.2976673831701262</v>
      </c>
      <c r="F56" s="106"/>
      <c r="G56" s="106"/>
      <c r="H56" s="106"/>
      <c r="I56" s="106"/>
      <c r="J56" s="106"/>
      <c r="K56" s="29"/>
      <c r="L56" s="29"/>
      <c r="M56" s="103"/>
      <c r="N56" s="103"/>
      <c r="O56" s="103"/>
      <c r="P56" s="103"/>
      <c r="Q56" s="103"/>
      <c r="R56" s="103"/>
    </row>
    <row r="57" spans="1:36" s="107" customFormat="1" ht="21.75" customHeight="1" thickBot="1">
      <c r="A57" s="108" t="s">
        <v>50</v>
      </c>
      <c r="B57" s="109">
        <v>51.973333333333329</v>
      </c>
      <c r="C57" s="110">
        <f>'[1] precios-global Febrero 15'!I51</f>
        <v>50.98</v>
      </c>
      <c r="D57" s="111">
        <f>C57-B57</f>
        <v>-0.99333333333333229</v>
      </c>
      <c r="E57" s="112">
        <f>D57/B57*100</f>
        <v>-1.9112365315546413</v>
      </c>
      <c r="F57" s="106"/>
      <c r="G57" s="106"/>
      <c r="H57" s="106"/>
      <c r="I57" s="106"/>
      <c r="J57" s="106"/>
      <c r="K57" s="29"/>
      <c r="L57" s="29"/>
      <c r="M57" s="103"/>
      <c r="N57" s="103"/>
      <c r="O57" s="103"/>
      <c r="P57" s="103"/>
      <c r="Q57" s="103"/>
      <c r="R57" s="103"/>
    </row>
    <row r="58" spans="1:36" s="107" customFormat="1" ht="21.75" customHeight="1" thickTop="1">
      <c r="A58" s="103"/>
      <c r="B58" s="113"/>
      <c r="C58" s="106"/>
      <c r="D58" s="106"/>
      <c r="E58" s="106"/>
      <c r="F58" s="106"/>
      <c r="G58" s="106"/>
      <c r="H58" s="106"/>
      <c r="I58" s="106"/>
      <c r="J58" s="106"/>
      <c r="K58" s="29"/>
      <c r="L58" s="29"/>
      <c r="M58" s="103"/>
      <c r="N58" s="103"/>
      <c r="O58" s="103"/>
      <c r="P58" s="103"/>
      <c r="Q58" s="103"/>
      <c r="R58" s="103"/>
      <c r="S58" s="19"/>
      <c r="T58" s="19"/>
      <c r="U58" s="19"/>
      <c r="V58" s="19"/>
      <c r="W58" s="19"/>
      <c r="X58" s="19"/>
      <c r="Y58" s="19"/>
    </row>
    <row r="59" spans="1:36" s="107" customFormat="1" ht="16.5" customHeight="1">
      <c r="A59" s="103"/>
      <c r="B59" s="113"/>
      <c r="C59" s="106"/>
      <c r="D59" s="106"/>
      <c r="E59" s="106"/>
      <c r="F59" s="106"/>
      <c r="G59" s="106"/>
      <c r="H59" s="106"/>
      <c r="I59" s="106"/>
      <c r="J59" s="106"/>
      <c r="K59" s="29"/>
      <c r="L59" s="29"/>
      <c r="M59" s="103"/>
      <c r="N59" s="103"/>
      <c r="O59" s="103"/>
      <c r="P59" s="103"/>
      <c r="Q59" s="103"/>
      <c r="R59" s="103"/>
      <c r="S59" s="114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36" s="107" customFormat="1" ht="21.75" customHeight="1">
      <c r="A60" s="103"/>
      <c r="B60" s="113"/>
      <c r="C60" s="106"/>
      <c r="D60" s="106"/>
      <c r="E60" s="106"/>
      <c r="F60" s="106"/>
      <c r="G60" s="106"/>
      <c r="H60" s="106"/>
      <c r="I60" s="106"/>
      <c r="J60" s="106"/>
      <c r="K60" s="29"/>
      <c r="L60" s="29"/>
      <c r="M60" s="103"/>
      <c r="N60" s="103"/>
      <c r="O60" s="103"/>
      <c r="P60" s="103"/>
      <c r="Q60" s="103"/>
      <c r="R60" s="103"/>
      <c r="S60" s="114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36" s="107" customFormat="1" ht="16.5">
      <c r="A61" s="103"/>
      <c r="B61" s="103"/>
      <c r="C61" s="29"/>
      <c r="D61" s="29"/>
      <c r="E61" s="29"/>
      <c r="F61" s="106"/>
      <c r="G61" s="106"/>
      <c r="H61" s="106"/>
      <c r="I61" s="106"/>
      <c r="J61" s="106"/>
      <c r="K61" s="29"/>
      <c r="L61" s="29"/>
      <c r="M61" s="29"/>
      <c r="N61" s="29"/>
      <c r="O61" s="103"/>
      <c r="P61" s="103"/>
      <c r="Q61" s="103"/>
      <c r="R61" s="103"/>
      <c r="S61" s="114"/>
      <c r="T61" s="114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6" s="107" customFormat="1" ht="16.5">
      <c r="A62" s="103"/>
      <c r="B62" s="103"/>
      <c r="C62" s="29"/>
      <c r="D62" s="29"/>
      <c r="E62" s="29"/>
      <c r="F62" s="106"/>
      <c r="G62" s="106"/>
      <c r="H62" s="106"/>
      <c r="I62" s="106"/>
      <c r="J62" s="106"/>
      <c r="K62" s="29"/>
      <c r="L62" s="29"/>
      <c r="M62" s="29"/>
      <c r="N62" s="29"/>
      <c r="O62" s="29"/>
      <c r="P62" s="29"/>
      <c r="Q62" s="103"/>
      <c r="R62" s="103"/>
      <c r="S62" s="115"/>
      <c r="T62" s="115"/>
      <c r="U62" s="115"/>
      <c r="V62" s="115"/>
      <c r="W62" s="116"/>
      <c r="X62" s="114"/>
      <c r="Y62" s="114"/>
      <c r="Z62" s="114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s="107" customFormat="1" ht="16.5">
      <c r="A63" s="103"/>
      <c r="B63" s="103"/>
      <c r="C63" s="29"/>
      <c r="D63" s="29"/>
      <c r="E63" s="29"/>
      <c r="F63" s="106"/>
      <c r="G63" s="106"/>
      <c r="H63" s="106"/>
      <c r="I63" s="106"/>
      <c r="J63" s="106"/>
      <c r="K63" s="29"/>
      <c r="L63" s="29"/>
      <c r="M63" s="29"/>
      <c r="N63" s="29"/>
      <c r="O63" s="29"/>
      <c r="P63" s="29"/>
      <c r="Q63" s="103"/>
      <c r="R63" s="103"/>
      <c r="S63" s="115"/>
      <c r="T63" s="115"/>
      <c r="U63" s="115"/>
      <c r="V63" s="115"/>
      <c r="W63" s="116"/>
      <c r="X63" s="114"/>
      <c r="Y63" s="114"/>
      <c r="Z63" s="114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s="107" customFormat="1" ht="2.65" customHeight="1">
      <c r="A64" s="103"/>
      <c r="B64" s="103"/>
      <c r="C64" s="29"/>
      <c r="D64" s="29"/>
      <c r="E64" s="29"/>
      <c r="F64" s="106"/>
      <c r="G64" s="106"/>
      <c r="H64" s="106"/>
      <c r="I64" s="106"/>
      <c r="J64" s="106"/>
      <c r="K64" s="29"/>
      <c r="L64" s="29"/>
      <c r="M64" s="29"/>
      <c r="N64" s="29"/>
      <c r="O64" s="29"/>
      <c r="P64" s="29"/>
      <c r="Q64" s="29"/>
      <c r="R64" s="29"/>
      <c r="S64" s="115"/>
      <c r="T64" s="115"/>
      <c r="U64" s="115"/>
      <c r="V64" s="115"/>
      <c r="W64" s="115"/>
      <c r="X64" s="115"/>
      <c r="Y64" s="116"/>
      <c r="Z64" s="114"/>
      <c r="AA64" s="114"/>
      <c r="AB64" s="114"/>
      <c r="AC64" s="114"/>
    </row>
    <row r="65" spans="1:33" s="107" customFormat="1" ht="16.5">
      <c r="A65" s="29"/>
      <c r="B65" s="29"/>
      <c r="C65" s="29"/>
      <c r="D65" s="29"/>
      <c r="E65" s="29"/>
      <c r="F65" s="106"/>
      <c r="G65" s="106"/>
      <c r="H65" s="106"/>
      <c r="I65" s="106"/>
      <c r="J65" s="113"/>
      <c r="K65" s="29"/>
      <c r="L65" s="29"/>
      <c r="M65" s="29"/>
      <c r="N65" s="29"/>
      <c r="O65" s="29"/>
      <c r="P65" s="29"/>
      <c r="Q65" s="29"/>
      <c r="R65" s="29"/>
      <c r="S65" s="115"/>
      <c r="T65" s="115"/>
      <c r="U65" s="115"/>
      <c r="V65" s="115"/>
      <c r="W65" s="115"/>
      <c r="X65" s="115"/>
      <c r="Y65" s="116"/>
      <c r="Z65" s="2"/>
      <c r="AA65" s="2"/>
      <c r="AB65" s="2"/>
      <c r="AC65" s="114"/>
    </row>
    <row r="66" spans="1:33" s="107" customFormat="1" ht="16.5">
      <c r="A66" s="29"/>
      <c r="B66" s="29"/>
      <c r="C66" s="29"/>
      <c r="D66" s="29"/>
      <c r="E66" s="29"/>
      <c r="F66" s="106"/>
      <c r="G66" s="106"/>
      <c r="H66" s="106"/>
      <c r="I66" s="106"/>
      <c r="J66" s="106"/>
      <c r="K66" s="29"/>
      <c r="L66" s="29"/>
      <c r="M66" s="29"/>
      <c r="N66" s="29"/>
      <c r="O66" s="29"/>
      <c r="P66" s="29"/>
      <c r="Q66" s="29"/>
      <c r="R66" s="29"/>
      <c r="S66" s="115"/>
      <c r="T66" s="115"/>
      <c r="U66" s="115"/>
      <c r="V66" s="115"/>
      <c r="W66" s="115"/>
      <c r="X66" s="115"/>
      <c r="Y66" s="116"/>
      <c r="Z66" s="2"/>
      <c r="AA66" s="2"/>
      <c r="AB66" s="2"/>
      <c r="AC66" s="114"/>
    </row>
    <row r="67" spans="1:33" s="107" customFormat="1" ht="16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103"/>
      <c r="Q67" s="29"/>
      <c r="R67" s="29"/>
      <c r="S67" s="115"/>
      <c r="T67" s="115"/>
      <c r="U67" s="115"/>
      <c r="V67" s="115"/>
      <c r="W67" s="115"/>
      <c r="X67" s="115"/>
      <c r="Y67" s="116"/>
      <c r="Z67" s="2"/>
      <c r="AA67" s="2"/>
      <c r="AB67" s="2"/>
      <c r="AC67" s="114"/>
    </row>
    <row r="68" spans="1:33" s="107" customFormat="1" ht="16.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103"/>
      <c r="R68" s="103"/>
      <c r="S68" s="115"/>
      <c r="T68" s="115"/>
      <c r="U68" s="114"/>
    </row>
    <row r="69" spans="1:33" s="107" customFormat="1" ht="16.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115"/>
      <c r="T69" s="115"/>
      <c r="U69" s="115"/>
      <c r="V69" s="115"/>
      <c r="W69" s="115"/>
      <c r="X69" s="115"/>
      <c r="Y69" s="116"/>
      <c r="Z69" s="115"/>
      <c r="AA69" s="115"/>
      <c r="AB69" s="115"/>
      <c r="AC69" s="114"/>
    </row>
    <row r="70" spans="1:33" ht="16.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15"/>
      <c r="T70" s="115"/>
      <c r="U70" s="115"/>
      <c r="V70" s="115"/>
      <c r="W70" s="115"/>
      <c r="X70" s="115"/>
      <c r="Y70" s="116"/>
      <c r="Z70" s="115"/>
      <c r="AA70" s="115"/>
      <c r="AB70" s="115"/>
      <c r="AC70" s="114"/>
      <c r="AG70" s="2"/>
    </row>
    <row r="71" spans="1:33" ht="38.6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115"/>
      <c r="T71" s="115"/>
      <c r="U71" s="115"/>
      <c r="V71" s="115"/>
      <c r="W71" s="115"/>
      <c r="X71" s="115"/>
      <c r="Y71" s="117"/>
      <c r="Z71" s="115"/>
      <c r="AA71" s="115"/>
      <c r="AB71" s="115"/>
      <c r="AG71" s="2"/>
    </row>
    <row r="72" spans="1:33" ht="15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115"/>
      <c r="T72" s="115"/>
      <c r="U72" s="115"/>
      <c r="V72" s="115"/>
      <c r="W72" s="115"/>
      <c r="X72" s="115"/>
      <c r="Y72" s="117"/>
      <c r="Z72" s="115"/>
      <c r="AA72" s="115"/>
      <c r="AB72" s="115"/>
      <c r="AG72" s="2"/>
    </row>
    <row r="73" spans="1:33" ht="15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115"/>
      <c r="T73" s="115"/>
      <c r="U73" s="115"/>
      <c r="V73" s="115"/>
      <c r="W73" s="115"/>
      <c r="X73" s="115"/>
      <c r="Y73" s="117"/>
      <c r="Z73" s="115"/>
      <c r="AA73" s="115"/>
      <c r="AB73" s="115"/>
      <c r="AG73" s="2"/>
    </row>
    <row r="74" spans="1:33" ht="15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115"/>
      <c r="T74" s="115"/>
      <c r="U74" s="115"/>
      <c r="V74" s="115"/>
      <c r="W74" s="115"/>
      <c r="X74" s="115"/>
      <c r="Y74" s="117"/>
      <c r="Z74" s="115"/>
      <c r="AA74" s="115"/>
      <c r="AB74" s="115"/>
      <c r="AC74" s="115"/>
      <c r="AG74" s="2"/>
    </row>
    <row r="75" spans="1:33" ht="15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115"/>
      <c r="T75" s="115"/>
      <c r="U75" s="115"/>
      <c r="V75" s="115"/>
      <c r="W75" s="115"/>
      <c r="X75" s="115"/>
      <c r="Y75" s="117"/>
      <c r="Z75" s="115"/>
      <c r="AA75" s="115"/>
      <c r="AB75" s="115"/>
      <c r="AC75" s="115"/>
      <c r="AG75" s="2"/>
    </row>
    <row r="76" spans="1:33" ht="15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115"/>
      <c r="T76" s="115"/>
      <c r="U76" s="115"/>
      <c r="V76" s="115"/>
      <c r="W76" s="115"/>
      <c r="X76" s="115"/>
      <c r="Y76" s="117"/>
      <c r="Z76" s="115"/>
      <c r="AA76" s="115"/>
      <c r="AB76" s="115"/>
      <c r="AC76" s="115"/>
      <c r="AG76" s="2"/>
    </row>
    <row r="77" spans="1:33" ht="15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115"/>
      <c r="T77" s="115"/>
      <c r="U77" s="115"/>
      <c r="V77" s="115"/>
      <c r="W77" s="115"/>
      <c r="X77" s="115"/>
      <c r="Y77" s="117"/>
      <c r="Z77" s="115"/>
      <c r="AA77" s="115"/>
      <c r="AB77" s="115"/>
      <c r="AC77" s="115"/>
      <c r="AG77" s="2"/>
    </row>
    <row r="78" spans="1:33" ht="15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115"/>
      <c r="T78" s="115"/>
      <c r="U78" s="115"/>
      <c r="V78" s="115"/>
      <c r="W78" s="115"/>
      <c r="X78" s="115"/>
      <c r="Y78" s="117"/>
      <c r="Z78" s="115"/>
      <c r="AA78" s="115"/>
      <c r="AB78" s="115"/>
      <c r="AC78" s="115"/>
      <c r="AG78" s="2"/>
    </row>
    <row r="79" spans="1:33" ht="15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15"/>
      <c r="T79" s="115"/>
      <c r="U79" s="115"/>
      <c r="V79" s="115"/>
      <c r="W79" s="115"/>
      <c r="X79" s="115"/>
      <c r="Y79" s="115"/>
      <c r="Z79" s="117"/>
      <c r="AA79" s="115"/>
      <c r="AB79" s="115"/>
      <c r="AC79" s="115"/>
      <c r="AD79" s="115"/>
      <c r="AG79" s="2"/>
    </row>
    <row r="80" spans="1:33" ht="15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115"/>
      <c r="T80" s="115"/>
      <c r="U80" s="115"/>
      <c r="V80" s="115"/>
      <c r="W80" s="115"/>
      <c r="X80" s="115"/>
      <c r="Y80" s="115"/>
      <c r="Z80" s="117"/>
      <c r="AA80" s="115"/>
      <c r="AB80" s="115"/>
      <c r="AC80" s="115"/>
      <c r="AD80" s="115"/>
      <c r="AG80" s="2"/>
    </row>
    <row r="81" spans="1:33" ht="15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115"/>
      <c r="T81" s="115"/>
      <c r="U81" s="115"/>
      <c r="V81" s="115"/>
      <c r="W81" s="115"/>
      <c r="X81" s="115"/>
      <c r="Y81" s="115"/>
      <c r="Z81" s="117"/>
      <c r="AA81" s="115"/>
      <c r="AB81" s="115"/>
      <c r="AC81" s="115"/>
      <c r="AD81" s="115"/>
      <c r="AG81" s="2"/>
    </row>
    <row r="82" spans="1:33" ht="15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15"/>
      <c r="T82" s="115"/>
      <c r="U82" s="115"/>
      <c r="V82" s="115"/>
      <c r="W82" s="115"/>
      <c r="X82" s="115"/>
      <c r="Y82" s="115"/>
      <c r="Z82" s="117"/>
      <c r="AA82" s="115"/>
      <c r="AB82" s="115"/>
      <c r="AC82" s="115"/>
      <c r="AD82" s="115"/>
      <c r="AG82" s="2"/>
    </row>
    <row r="83" spans="1:33" ht="15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115"/>
      <c r="T83" s="115"/>
      <c r="U83" s="115"/>
      <c r="V83" s="115"/>
      <c r="W83" s="115"/>
      <c r="X83" s="115"/>
      <c r="Y83" s="115"/>
      <c r="Z83" s="117"/>
      <c r="AA83" s="115"/>
      <c r="AB83" s="115"/>
      <c r="AC83" s="115"/>
      <c r="AD83" s="115"/>
      <c r="AG83" s="2"/>
    </row>
    <row r="84" spans="1:33" ht="20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115"/>
      <c r="T84" s="115"/>
      <c r="U84" s="115"/>
      <c r="V84" s="115"/>
      <c r="W84" s="115"/>
      <c r="X84" s="115"/>
      <c r="Y84" s="115"/>
      <c r="Z84" s="117"/>
      <c r="AA84" s="115"/>
      <c r="AB84" s="115"/>
      <c r="AC84" s="115"/>
      <c r="AD84" s="115"/>
      <c r="AG84" s="2"/>
    </row>
    <row r="85" spans="1:33" ht="15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115"/>
      <c r="T85" s="115"/>
      <c r="U85" s="115"/>
      <c r="V85" s="115"/>
      <c r="W85" s="115"/>
      <c r="X85" s="115"/>
      <c r="Y85" s="115"/>
      <c r="Z85" s="117"/>
      <c r="AA85" s="115"/>
      <c r="AB85" s="115"/>
      <c r="AC85" s="115"/>
      <c r="AD85" s="115"/>
      <c r="AG85" s="2"/>
    </row>
    <row r="86" spans="1:33" ht="15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115"/>
      <c r="T86" s="115"/>
      <c r="U86" s="115"/>
      <c r="V86" s="115"/>
      <c r="W86" s="115"/>
      <c r="X86" s="115"/>
      <c r="Y86" s="115"/>
      <c r="Z86" s="117"/>
      <c r="AA86" s="115"/>
      <c r="AB86" s="115"/>
      <c r="AC86" s="115"/>
      <c r="AD86" s="115"/>
      <c r="AG86" s="2"/>
    </row>
    <row r="87" spans="1:33" ht="15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115"/>
      <c r="T87" s="115"/>
      <c r="U87" s="115"/>
      <c r="V87" s="115"/>
      <c r="W87" s="115"/>
      <c r="X87" s="115"/>
      <c r="Y87" s="115"/>
      <c r="Z87" s="117"/>
      <c r="AA87" s="115"/>
      <c r="AB87" s="115"/>
      <c r="AC87" s="115"/>
      <c r="AD87" s="115"/>
      <c r="AG87" s="2"/>
    </row>
    <row r="88" spans="1:33" ht="15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115"/>
      <c r="T88" s="115"/>
      <c r="U88" s="115"/>
      <c r="V88" s="115"/>
      <c r="W88" s="115"/>
      <c r="X88" s="115"/>
      <c r="Y88" s="115"/>
      <c r="Z88" s="117"/>
      <c r="AA88" s="115"/>
      <c r="AB88" s="115"/>
      <c r="AC88" s="115"/>
      <c r="AD88" s="115"/>
      <c r="AG88" s="2"/>
    </row>
    <row r="89" spans="1:33" ht="15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115"/>
      <c r="T89" s="115"/>
      <c r="U89" s="115"/>
      <c r="V89" s="115"/>
      <c r="W89" s="115"/>
      <c r="X89" s="115"/>
      <c r="Y89" s="115"/>
      <c r="Z89" s="117"/>
      <c r="AA89" s="115"/>
      <c r="AB89" s="115"/>
      <c r="AC89" s="115"/>
      <c r="AD89" s="115"/>
      <c r="AG89" s="2"/>
    </row>
    <row r="90" spans="1:33" ht="15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115"/>
      <c r="T90" s="115"/>
      <c r="U90" s="115"/>
      <c r="V90" s="115"/>
      <c r="W90" s="115"/>
      <c r="X90" s="115"/>
      <c r="Y90" s="115"/>
      <c r="Z90" s="117"/>
      <c r="AA90" s="115"/>
      <c r="AB90" s="115"/>
      <c r="AC90" s="115"/>
      <c r="AD90" s="115"/>
      <c r="AG90" s="2"/>
    </row>
    <row r="91" spans="1:33" ht="15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115"/>
      <c r="T91" s="115"/>
      <c r="U91" s="115"/>
      <c r="V91" s="115"/>
      <c r="W91" s="115"/>
      <c r="X91" s="115"/>
      <c r="Y91" s="115"/>
      <c r="Z91" s="117"/>
      <c r="AA91" s="115"/>
      <c r="AB91" s="115"/>
      <c r="AC91" s="115"/>
      <c r="AD91" s="115"/>
      <c r="AG91" s="2"/>
    </row>
    <row r="92" spans="1:33" ht="15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115"/>
      <c r="T92" s="115"/>
      <c r="U92" s="115"/>
      <c r="V92" s="115"/>
      <c r="W92" s="115"/>
      <c r="X92" s="115"/>
      <c r="Y92" s="115"/>
      <c r="Z92" s="117"/>
      <c r="AA92" s="115"/>
      <c r="AB92" s="115"/>
      <c r="AC92" s="115"/>
      <c r="AD92" s="115"/>
      <c r="AG92" s="2"/>
    </row>
    <row r="93" spans="1:33" ht="15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115"/>
      <c r="T93" s="115"/>
      <c r="U93" s="115"/>
      <c r="V93" s="115"/>
      <c r="W93" s="115"/>
      <c r="X93" s="115"/>
      <c r="Y93" s="115"/>
      <c r="Z93" s="117"/>
      <c r="AA93" s="115"/>
      <c r="AB93" s="115"/>
      <c r="AC93" s="115"/>
      <c r="AD93" s="115"/>
      <c r="AG93" s="2"/>
    </row>
    <row r="94" spans="1:33" ht="15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115"/>
      <c r="T94" s="115"/>
      <c r="U94" s="115"/>
      <c r="V94" s="115"/>
      <c r="W94" s="115"/>
      <c r="X94" s="115"/>
      <c r="Y94" s="115"/>
      <c r="Z94" s="117"/>
      <c r="AA94" s="115"/>
      <c r="AB94" s="115"/>
      <c r="AC94" s="115"/>
      <c r="AD94" s="115"/>
      <c r="AG94" s="2"/>
    </row>
    <row r="95" spans="1:33" ht="15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115"/>
      <c r="T95" s="115"/>
      <c r="U95" s="115"/>
      <c r="V95" s="115"/>
      <c r="W95" s="115"/>
      <c r="X95" s="115"/>
      <c r="Y95" s="115"/>
      <c r="Z95" s="117"/>
      <c r="AA95" s="115"/>
      <c r="AB95" s="115"/>
      <c r="AC95" s="115"/>
      <c r="AD95" s="115"/>
      <c r="AG95" s="2"/>
    </row>
    <row r="96" spans="1:33" ht="15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115"/>
      <c r="T96" s="115"/>
      <c r="U96" s="115"/>
      <c r="V96" s="115"/>
      <c r="W96" s="115"/>
      <c r="X96" s="115"/>
      <c r="Y96" s="115"/>
      <c r="Z96" s="117"/>
      <c r="AA96" s="115"/>
      <c r="AB96" s="115"/>
      <c r="AC96" s="115"/>
      <c r="AD96" s="115"/>
      <c r="AG96" s="2"/>
    </row>
    <row r="97" spans="1:33" ht="15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115"/>
      <c r="T97" s="115"/>
      <c r="U97" s="115"/>
      <c r="V97" s="115"/>
      <c r="W97" s="115"/>
      <c r="X97" s="115"/>
      <c r="Y97" s="115"/>
      <c r="Z97" s="117"/>
      <c r="AA97" s="115"/>
      <c r="AB97" s="115"/>
      <c r="AC97" s="115"/>
      <c r="AD97" s="115"/>
      <c r="AG97" s="2"/>
    </row>
    <row r="98" spans="1:33" ht="15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115"/>
      <c r="T98" s="115"/>
      <c r="U98" s="115"/>
      <c r="V98" s="115"/>
      <c r="W98" s="115"/>
      <c r="X98" s="115"/>
      <c r="Y98" s="115"/>
      <c r="Z98" s="117"/>
      <c r="AA98" s="115"/>
      <c r="AB98" s="115"/>
      <c r="AC98" s="115"/>
      <c r="AD98" s="115"/>
      <c r="AG98" s="2"/>
    </row>
    <row r="99" spans="1:33" ht="15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115"/>
      <c r="T99" s="115"/>
      <c r="U99" s="115"/>
      <c r="V99" s="115"/>
      <c r="W99" s="115"/>
      <c r="X99" s="115"/>
      <c r="Y99" s="115"/>
      <c r="Z99" s="117"/>
      <c r="AA99" s="115"/>
      <c r="AB99" s="115"/>
      <c r="AC99" s="115"/>
      <c r="AD99" s="115"/>
      <c r="AG99" s="2"/>
    </row>
    <row r="100" spans="1:33" ht="15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115"/>
      <c r="T100" s="115"/>
      <c r="U100" s="115"/>
      <c r="V100" s="115"/>
      <c r="W100" s="115"/>
      <c r="X100" s="115"/>
      <c r="Y100" s="115"/>
      <c r="Z100" s="117"/>
      <c r="AA100" s="115"/>
      <c r="AB100" s="115"/>
      <c r="AC100" s="115"/>
      <c r="AD100" s="115"/>
      <c r="AG100" s="2"/>
    </row>
    <row r="101" spans="1:33" ht="15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115"/>
      <c r="T101" s="115"/>
      <c r="U101" s="115"/>
      <c r="V101" s="115"/>
      <c r="W101" s="115"/>
      <c r="X101" s="115"/>
      <c r="Y101" s="115"/>
      <c r="Z101" s="117"/>
      <c r="AA101" s="115"/>
      <c r="AB101" s="115"/>
      <c r="AC101" s="115"/>
      <c r="AD101" s="115"/>
      <c r="AG101" s="2"/>
    </row>
    <row r="102" spans="1:33" ht="15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115"/>
      <c r="T102" s="115"/>
      <c r="U102" s="115"/>
      <c r="V102" s="115"/>
      <c r="W102" s="115"/>
      <c r="X102" s="115"/>
      <c r="Y102" s="115"/>
      <c r="Z102" s="117"/>
      <c r="AA102" s="115"/>
      <c r="AB102" s="115"/>
      <c r="AC102" s="115"/>
      <c r="AD102" s="115"/>
      <c r="AG102" s="2"/>
    </row>
    <row r="103" spans="1:33" ht="15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115"/>
      <c r="T103" s="115"/>
      <c r="U103" s="115"/>
      <c r="V103" s="115"/>
      <c r="W103" s="115"/>
      <c r="X103" s="115"/>
      <c r="Y103" s="115"/>
      <c r="Z103" s="117"/>
      <c r="AA103" s="115"/>
      <c r="AB103" s="115"/>
      <c r="AC103" s="115"/>
      <c r="AD103" s="115"/>
      <c r="AG103" s="2"/>
    </row>
    <row r="104" spans="1:33" ht="15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115"/>
      <c r="T104" s="115"/>
      <c r="U104" s="115"/>
      <c r="V104" s="115"/>
      <c r="W104" s="115"/>
      <c r="X104" s="115"/>
      <c r="Y104" s="115"/>
      <c r="Z104" s="117"/>
      <c r="AA104" s="115"/>
      <c r="AB104" s="115"/>
      <c r="AC104" s="115"/>
      <c r="AD104" s="115"/>
      <c r="AG104" s="2"/>
    </row>
    <row r="105" spans="1:33" ht="15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115"/>
      <c r="T105" s="115"/>
      <c r="U105" s="115"/>
      <c r="V105" s="115"/>
      <c r="W105" s="115"/>
      <c r="X105" s="115"/>
      <c r="Y105" s="115"/>
      <c r="Z105" s="117"/>
      <c r="AA105" s="115"/>
      <c r="AB105" s="115"/>
      <c r="AC105" s="115"/>
      <c r="AD105" s="115"/>
      <c r="AG105" s="2"/>
    </row>
    <row r="106" spans="1:33" ht="15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115"/>
      <c r="T106" s="115"/>
      <c r="U106" s="115"/>
      <c r="V106" s="115"/>
      <c r="W106" s="115"/>
      <c r="X106" s="115"/>
      <c r="Y106" s="115"/>
      <c r="Z106" s="117"/>
      <c r="AA106" s="115"/>
      <c r="AB106" s="115"/>
      <c r="AC106" s="115"/>
      <c r="AD106" s="115"/>
      <c r="AG106" s="2"/>
    </row>
    <row r="107" spans="1:33" ht="15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115"/>
      <c r="T107" s="115"/>
      <c r="U107" s="115"/>
      <c r="V107" s="115"/>
      <c r="W107" s="115"/>
      <c r="X107" s="115"/>
      <c r="Y107" s="115"/>
      <c r="Z107" s="117"/>
      <c r="AA107" s="115"/>
      <c r="AB107" s="115"/>
      <c r="AC107" s="115"/>
      <c r="AD107" s="115"/>
      <c r="AG107" s="2"/>
    </row>
    <row r="108" spans="1:33" ht="15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115"/>
      <c r="T108" s="115"/>
      <c r="U108" s="115"/>
      <c r="V108" s="115"/>
      <c r="W108" s="115"/>
      <c r="X108" s="115"/>
      <c r="Y108" s="115"/>
      <c r="Z108" s="117"/>
      <c r="AA108" s="115"/>
      <c r="AB108" s="115"/>
      <c r="AC108" s="115"/>
      <c r="AD108" s="115"/>
      <c r="AG108" s="2"/>
    </row>
    <row r="109" spans="1:33" ht="15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115"/>
      <c r="T109" s="115"/>
      <c r="U109" s="115"/>
      <c r="V109" s="115"/>
      <c r="W109" s="115"/>
      <c r="X109" s="115"/>
      <c r="Y109" s="115"/>
      <c r="Z109" s="117"/>
      <c r="AA109" s="115"/>
      <c r="AB109" s="115"/>
      <c r="AC109" s="115"/>
      <c r="AD109" s="115"/>
      <c r="AG109" s="2"/>
    </row>
    <row r="110" spans="1:33" ht="15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115"/>
      <c r="T110" s="115"/>
      <c r="U110" s="115"/>
      <c r="V110" s="115"/>
      <c r="W110" s="115"/>
      <c r="X110" s="115"/>
      <c r="Y110" s="115"/>
      <c r="Z110" s="117"/>
      <c r="AA110" s="115"/>
      <c r="AB110" s="115"/>
      <c r="AC110" s="115"/>
      <c r="AD110" s="115"/>
      <c r="AG110" s="2"/>
    </row>
    <row r="111" spans="1:33" ht="15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115"/>
      <c r="T111" s="115"/>
      <c r="U111" s="115"/>
      <c r="V111" s="115"/>
      <c r="W111" s="115"/>
      <c r="X111" s="115"/>
      <c r="Y111" s="115"/>
      <c r="Z111" s="117"/>
      <c r="AA111" s="115"/>
      <c r="AB111" s="115"/>
      <c r="AC111" s="115"/>
      <c r="AD111" s="115"/>
      <c r="AG111" s="2"/>
    </row>
    <row r="112" spans="1:33" ht="15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115"/>
      <c r="T112" s="115"/>
      <c r="U112" s="115"/>
      <c r="V112" s="115"/>
      <c r="W112" s="115"/>
      <c r="X112" s="115"/>
      <c r="Y112" s="115"/>
      <c r="Z112" s="117"/>
      <c r="AA112" s="115"/>
      <c r="AB112" s="115"/>
      <c r="AC112" s="115"/>
      <c r="AD112" s="115"/>
      <c r="AG112" s="2"/>
    </row>
    <row r="113" spans="1:33" ht="15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115"/>
      <c r="T113" s="115"/>
      <c r="U113" s="115"/>
      <c r="V113" s="115"/>
      <c r="W113" s="115"/>
      <c r="X113" s="115"/>
      <c r="Y113" s="115"/>
      <c r="Z113" s="117"/>
      <c r="AA113" s="115"/>
      <c r="AB113" s="115"/>
      <c r="AC113" s="115"/>
      <c r="AD113" s="115"/>
      <c r="AG113" s="2"/>
    </row>
    <row r="114" spans="1:33" ht="15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115"/>
      <c r="T114" s="115"/>
      <c r="U114" s="115"/>
      <c r="V114" s="115"/>
      <c r="W114" s="115"/>
      <c r="X114" s="115"/>
      <c r="Y114" s="115"/>
      <c r="Z114" s="117"/>
      <c r="AA114" s="115"/>
      <c r="AB114" s="115"/>
      <c r="AC114" s="115"/>
      <c r="AD114" s="115"/>
      <c r="AG114" s="2"/>
    </row>
    <row r="115" spans="1:33" ht="15.7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115"/>
      <c r="T115" s="115"/>
      <c r="U115" s="115"/>
      <c r="V115" s="115"/>
      <c r="W115" s="115"/>
      <c r="X115" s="115"/>
      <c r="Y115" s="115"/>
      <c r="Z115" s="117"/>
      <c r="AA115" s="115"/>
      <c r="AB115" s="115"/>
      <c r="AC115" s="115"/>
      <c r="AD115" s="115"/>
      <c r="AG115" s="2"/>
    </row>
    <row r="116" spans="1:33" ht="15.7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115"/>
      <c r="T116" s="115"/>
      <c r="U116" s="115"/>
      <c r="V116" s="115"/>
      <c r="W116" s="115"/>
      <c r="X116" s="115"/>
      <c r="Y116" s="115"/>
      <c r="Z116" s="117"/>
      <c r="AA116" s="115"/>
      <c r="AB116" s="115"/>
      <c r="AC116" s="115"/>
      <c r="AD116" s="115"/>
      <c r="AG116" s="2"/>
    </row>
    <row r="117" spans="1:33" ht="15.7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115"/>
      <c r="T117" s="115"/>
      <c r="U117" s="115"/>
      <c r="V117" s="115"/>
      <c r="W117" s="115"/>
      <c r="X117" s="115"/>
      <c r="Y117" s="115"/>
      <c r="Z117" s="117"/>
      <c r="AA117" s="115"/>
      <c r="AB117" s="115"/>
      <c r="AC117" s="115"/>
      <c r="AD117" s="115"/>
      <c r="AG117" s="2"/>
    </row>
    <row r="118" spans="1:33" ht="15.7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115"/>
      <c r="T118" s="115"/>
      <c r="U118" s="115"/>
      <c r="V118" s="115"/>
      <c r="W118" s="115"/>
      <c r="X118" s="115"/>
      <c r="Y118" s="115"/>
      <c r="Z118" s="117"/>
      <c r="AA118" s="115"/>
      <c r="AB118" s="115"/>
      <c r="AC118" s="115"/>
      <c r="AD118" s="115"/>
      <c r="AG118" s="2"/>
    </row>
    <row r="119" spans="1:33" ht="15.7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115"/>
      <c r="T119" s="115"/>
      <c r="U119" s="115"/>
      <c r="V119" s="115"/>
      <c r="W119" s="115"/>
      <c r="X119" s="115"/>
      <c r="Y119" s="115"/>
      <c r="Z119" s="117"/>
      <c r="AA119" s="115"/>
      <c r="AB119" s="115"/>
      <c r="AC119" s="115"/>
      <c r="AD119" s="115"/>
      <c r="AG119" s="2"/>
    </row>
    <row r="120" spans="1:33" ht="15.7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115"/>
      <c r="T120" s="115"/>
      <c r="U120" s="115"/>
      <c r="V120" s="115"/>
      <c r="W120" s="115"/>
      <c r="X120" s="115"/>
      <c r="Y120" s="115"/>
      <c r="Z120" s="117"/>
      <c r="AA120" s="115"/>
      <c r="AB120" s="115"/>
      <c r="AC120" s="115"/>
      <c r="AD120" s="115"/>
      <c r="AG120" s="2"/>
    </row>
    <row r="121" spans="1:33">
      <c r="S121" s="115"/>
      <c r="T121" s="115"/>
      <c r="U121" s="115"/>
      <c r="V121" s="115"/>
      <c r="W121" s="115"/>
      <c r="X121" s="115"/>
      <c r="Y121" s="115"/>
      <c r="Z121" s="117"/>
      <c r="AA121" s="115"/>
      <c r="AB121" s="115"/>
      <c r="AC121" s="115"/>
      <c r="AD121" s="115"/>
      <c r="AG121" s="2"/>
    </row>
    <row r="122" spans="1:33">
      <c r="S122" s="115"/>
      <c r="T122" s="115"/>
      <c r="U122" s="115"/>
      <c r="V122" s="115"/>
      <c r="W122" s="115"/>
      <c r="X122" s="115"/>
      <c r="Y122" s="115"/>
      <c r="Z122" s="117"/>
      <c r="AA122" s="115"/>
      <c r="AB122" s="115"/>
      <c r="AC122" s="115"/>
      <c r="AD122" s="115"/>
      <c r="AG122" s="2"/>
    </row>
    <row r="123" spans="1:33">
      <c r="S123" s="115"/>
      <c r="T123" s="115"/>
      <c r="U123" s="115"/>
      <c r="V123" s="115"/>
      <c r="W123" s="115"/>
      <c r="X123" s="115"/>
      <c r="Y123" s="115"/>
      <c r="Z123" s="117"/>
      <c r="AA123" s="115"/>
      <c r="AB123" s="115"/>
      <c r="AC123" s="115"/>
      <c r="AD123" s="115"/>
      <c r="AG123" s="2"/>
    </row>
    <row r="124" spans="1:33">
      <c r="S124" s="115"/>
      <c r="T124" s="115"/>
      <c r="U124" s="115"/>
      <c r="V124" s="115"/>
      <c r="W124" s="115"/>
      <c r="X124" s="115"/>
      <c r="Y124" s="115"/>
      <c r="Z124" s="117"/>
      <c r="AA124" s="115"/>
      <c r="AB124" s="115"/>
      <c r="AC124" s="115"/>
      <c r="AD124" s="115"/>
      <c r="AG124" s="2"/>
    </row>
    <row r="125" spans="1:33">
      <c r="S125" s="115"/>
      <c r="T125" s="115"/>
      <c r="U125" s="115"/>
      <c r="V125" s="115"/>
      <c r="W125" s="115"/>
      <c r="X125" s="115"/>
      <c r="Y125" s="115"/>
      <c r="Z125" s="117"/>
      <c r="AA125" s="115"/>
      <c r="AB125" s="115"/>
      <c r="AC125" s="115"/>
      <c r="AD125" s="115"/>
      <c r="AG125" s="2"/>
    </row>
    <row r="126" spans="1:33">
      <c r="S126" s="115"/>
      <c r="T126" s="115"/>
      <c r="U126" s="115"/>
      <c r="V126" s="115"/>
      <c r="W126" s="115"/>
      <c r="X126" s="115"/>
      <c r="Y126" s="115"/>
      <c r="Z126" s="117"/>
      <c r="AA126" s="115"/>
      <c r="AB126" s="115"/>
      <c r="AC126" s="115"/>
      <c r="AD126" s="115"/>
      <c r="AG126" s="2"/>
    </row>
    <row r="127" spans="1:33">
      <c r="S127" s="115"/>
      <c r="T127" s="115"/>
      <c r="U127" s="115"/>
      <c r="V127" s="115"/>
      <c r="W127" s="115"/>
      <c r="X127" s="115"/>
      <c r="Y127" s="115"/>
      <c r="Z127" s="117"/>
      <c r="AA127" s="115"/>
      <c r="AB127" s="115"/>
      <c r="AC127" s="115"/>
      <c r="AD127" s="115"/>
      <c r="AG127" s="2"/>
    </row>
    <row r="128" spans="1:33">
      <c r="S128" s="115"/>
      <c r="T128" s="115"/>
      <c r="U128" s="115"/>
      <c r="V128" s="115"/>
      <c r="W128" s="115"/>
      <c r="X128" s="115"/>
      <c r="Y128" s="115"/>
      <c r="Z128" s="117"/>
      <c r="AA128" s="115"/>
      <c r="AB128" s="115"/>
      <c r="AC128" s="115"/>
      <c r="AD128" s="115"/>
      <c r="AG128" s="2"/>
    </row>
    <row r="129" spans="19:33">
      <c r="S129" s="115"/>
      <c r="T129" s="115"/>
      <c r="U129" s="115"/>
      <c r="V129" s="115"/>
      <c r="W129" s="115"/>
      <c r="X129" s="115"/>
      <c r="Y129" s="115"/>
      <c r="Z129" s="117"/>
      <c r="AA129" s="115"/>
      <c r="AB129" s="115"/>
      <c r="AC129" s="115"/>
      <c r="AD129" s="115"/>
      <c r="AG129" s="2"/>
    </row>
    <row r="130" spans="19:33">
      <c r="S130" s="115"/>
      <c r="T130" s="115"/>
      <c r="U130" s="115"/>
      <c r="V130" s="115"/>
      <c r="W130" s="115"/>
      <c r="X130" s="115"/>
      <c r="Y130" s="115"/>
      <c r="Z130" s="117"/>
      <c r="AA130" s="115"/>
      <c r="AB130" s="115"/>
      <c r="AC130" s="115"/>
      <c r="AD130" s="115"/>
      <c r="AG130" s="2"/>
    </row>
    <row r="131" spans="19:33">
      <c r="S131" s="115"/>
      <c r="T131" s="115"/>
      <c r="U131" s="115"/>
      <c r="V131" s="115"/>
      <c r="W131" s="115"/>
      <c r="X131" s="115"/>
      <c r="Y131" s="115"/>
      <c r="Z131" s="117"/>
      <c r="AA131" s="115"/>
      <c r="AB131" s="115"/>
      <c r="AC131" s="115"/>
      <c r="AD131" s="115"/>
      <c r="AG131" s="2"/>
    </row>
    <row r="132" spans="19:33">
      <c r="S132" s="115"/>
      <c r="T132" s="115"/>
      <c r="U132" s="115"/>
      <c r="V132" s="115"/>
      <c r="W132" s="115"/>
      <c r="X132" s="115"/>
      <c r="Y132" s="115"/>
      <c r="Z132" s="117"/>
      <c r="AA132" s="115"/>
      <c r="AB132" s="115"/>
      <c r="AC132" s="115"/>
      <c r="AD132" s="115"/>
      <c r="AG132" s="2"/>
    </row>
    <row r="133" spans="19:33">
      <c r="S133" s="115"/>
      <c r="T133" s="115"/>
      <c r="U133" s="115"/>
      <c r="V133" s="115"/>
      <c r="W133" s="115"/>
      <c r="X133" s="115"/>
      <c r="Y133" s="115"/>
      <c r="Z133" s="117"/>
      <c r="AA133" s="115"/>
      <c r="AB133" s="115"/>
      <c r="AC133" s="115"/>
      <c r="AD133" s="115"/>
      <c r="AG133" s="2"/>
    </row>
    <row r="134" spans="19:33">
      <c r="S134" s="115"/>
      <c r="T134" s="115"/>
      <c r="U134" s="115"/>
      <c r="V134" s="115"/>
      <c r="W134" s="115"/>
      <c r="X134" s="115"/>
      <c r="Y134" s="115"/>
      <c r="Z134" s="117"/>
      <c r="AA134" s="115"/>
      <c r="AB134" s="115"/>
      <c r="AC134" s="115"/>
      <c r="AD134" s="115"/>
      <c r="AG134" s="2"/>
    </row>
    <row r="135" spans="19:33">
      <c r="S135" s="115"/>
      <c r="T135" s="115"/>
      <c r="U135" s="115"/>
      <c r="V135" s="115"/>
      <c r="W135" s="115"/>
      <c r="X135" s="115"/>
      <c r="Y135" s="115"/>
      <c r="Z135" s="117"/>
      <c r="AA135" s="115"/>
      <c r="AB135" s="115"/>
      <c r="AC135" s="115"/>
      <c r="AD135" s="115"/>
      <c r="AG135" s="2"/>
    </row>
    <row r="136" spans="19:33">
      <c r="S136" s="115"/>
      <c r="T136" s="115"/>
      <c r="U136" s="115"/>
      <c r="V136" s="115"/>
      <c r="W136" s="115"/>
      <c r="X136" s="115"/>
      <c r="Y136" s="115"/>
      <c r="Z136" s="117"/>
      <c r="AA136" s="115"/>
      <c r="AB136" s="115"/>
      <c r="AC136" s="115"/>
      <c r="AD136" s="115"/>
      <c r="AG136" s="2"/>
    </row>
    <row r="137" spans="19:33">
      <c r="S137" s="115"/>
      <c r="T137" s="115"/>
      <c r="U137" s="115"/>
      <c r="V137" s="115"/>
      <c r="W137" s="115"/>
      <c r="X137" s="115"/>
      <c r="Y137" s="115"/>
      <c r="Z137" s="117"/>
      <c r="AA137" s="115"/>
      <c r="AB137" s="115"/>
      <c r="AC137" s="115"/>
      <c r="AD137" s="115"/>
      <c r="AG137" s="2"/>
    </row>
    <row r="138" spans="19:33">
      <c r="S138" s="115"/>
      <c r="T138" s="115"/>
      <c r="U138" s="115"/>
      <c r="V138" s="115"/>
      <c r="W138" s="115"/>
      <c r="X138" s="115"/>
      <c r="Y138" s="115"/>
      <c r="Z138" s="117"/>
      <c r="AA138" s="115"/>
      <c r="AB138" s="115"/>
      <c r="AC138" s="115"/>
      <c r="AD138" s="115"/>
      <c r="AG138" s="2"/>
    </row>
    <row r="139" spans="19:33">
      <c r="S139" s="115"/>
      <c r="T139" s="115"/>
      <c r="U139" s="115"/>
      <c r="V139" s="115"/>
      <c r="W139" s="115"/>
      <c r="X139" s="115"/>
      <c r="Y139" s="115"/>
      <c r="Z139" s="117"/>
      <c r="AA139" s="115"/>
      <c r="AB139" s="115"/>
      <c r="AC139" s="115"/>
      <c r="AD139" s="115"/>
      <c r="AG139" s="2"/>
    </row>
    <row r="140" spans="19:33">
      <c r="S140" s="115"/>
      <c r="T140" s="115"/>
      <c r="U140" s="115"/>
      <c r="V140" s="115"/>
      <c r="W140" s="115"/>
      <c r="X140" s="115"/>
      <c r="Y140" s="115"/>
      <c r="Z140" s="117"/>
      <c r="AA140" s="115"/>
      <c r="AB140" s="115"/>
      <c r="AC140" s="115"/>
      <c r="AD140" s="115"/>
      <c r="AG140" s="2"/>
    </row>
    <row r="141" spans="19:33">
      <c r="S141" s="115"/>
      <c r="T141" s="115"/>
      <c r="U141" s="115"/>
      <c r="V141" s="115"/>
      <c r="W141" s="115"/>
      <c r="X141" s="115"/>
      <c r="Y141" s="115"/>
      <c r="Z141" s="117"/>
      <c r="AA141" s="115"/>
      <c r="AB141" s="115"/>
      <c r="AC141" s="115"/>
      <c r="AD141" s="115"/>
      <c r="AG141" s="2"/>
    </row>
    <row r="142" spans="19:33">
      <c r="S142" s="115"/>
      <c r="T142" s="115"/>
      <c r="U142" s="115"/>
      <c r="V142" s="115"/>
      <c r="W142" s="115"/>
      <c r="X142" s="115"/>
      <c r="Y142" s="115"/>
      <c r="Z142" s="117"/>
      <c r="AA142" s="115"/>
      <c r="AB142" s="115"/>
      <c r="AC142" s="115"/>
      <c r="AD142" s="115"/>
      <c r="AG142" s="2"/>
    </row>
    <row r="143" spans="19:33">
      <c r="S143" s="115"/>
      <c r="T143" s="115"/>
      <c r="U143" s="115"/>
      <c r="V143" s="115"/>
      <c r="W143" s="115"/>
      <c r="X143" s="115"/>
      <c r="Y143" s="115"/>
      <c r="Z143" s="117"/>
      <c r="AA143" s="115"/>
      <c r="AB143" s="115"/>
      <c r="AC143" s="115"/>
      <c r="AD143" s="115"/>
      <c r="AG143" s="2"/>
    </row>
    <row r="144" spans="19:33">
      <c r="S144" s="115"/>
      <c r="T144" s="115"/>
      <c r="U144" s="115"/>
      <c r="V144" s="115"/>
      <c r="W144" s="115"/>
      <c r="X144" s="115"/>
      <c r="Y144" s="115"/>
      <c r="Z144" s="117"/>
      <c r="AA144" s="115"/>
      <c r="AB144" s="115"/>
      <c r="AC144" s="115"/>
      <c r="AD144" s="115"/>
      <c r="AG144" s="2"/>
    </row>
    <row r="145" spans="19:37">
      <c r="S145" s="115"/>
      <c r="T145" s="115"/>
      <c r="U145" s="115"/>
      <c r="V145" s="115"/>
      <c r="W145" s="115"/>
      <c r="X145" s="115"/>
      <c r="Y145" s="115"/>
      <c r="Z145" s="117"/>
      <c r="AA145" s="115"/>
      <c r="AB145" s="115"/>
      <c r="AC145" s="115"/>
      <c r="AD145" s="115"/>
      <c r="AG145" s="2"/>
    </row>
    <row r="146" spans="19:37">
      <c r="S146" s="115"/>
      <c r="T146" s="115"/>
      <c r="U146" s="115"/>
      <c r="V146" s="115"/>
      <c r="W146" s="115"/>
      <c r="X146" s="115"/>
      <c r="Y146" s="115"/>
      <c r="Z146" s="117"/>
      <c r="AA146" s="115"/>
      <c r="AB146" s="115"/>
      <c r="AC146" s="115"/>
      <c r="AD146" s="115"/>
      <c r="AG146" s="2"/>
    </row>
    <row r="147" spans="19:37">
      <c r="S147" s="115"/>
      <c r="T147" s="115"/>
      <c r="U147" s="115"/>
      <c r="V147" s="115"/>
      <c r="W147" s="115"/>
      <c r="X147" s="115"/>
      <c r="Y147" s="115"/>
      <c r="Z147" s="117"/>
      <c r="AA147" s="115"/>
      <c r="AB147" s="115"/>
      <c r="AC147" s="115"/>
      <c r="AD147" s="115"/>
      <c r="AG147" s="2"/>
    </row>
    <row r="148" spans="19:37">
      <c r="S148" s="115"/>
      <c r="T148" s="115"/>
      <c r="U148" s="115"/>
      <c r="V148" s="115"/>
      <c r="W148" s="115"/>
      <c r="X148" s="115"/>
      <c r="Y148" s="115"/>
      <c r="Z148" s="117"/>
      <c r="AA148" s="115"/>
      <c r="AB148" s="115"/>
      <c r="AC148" s="115"/>
      <c r="AD148" s="115"/>
      <c r="AG148" s="2"/>
    </row>
    <row r="149" spans="19:37">
      <c r="S149" s="115"/>
      <c r="T149" s="115"/>
      <c r="U149" s="115"/>
      <c r="V149" s="115"/>
      <c r="W149" s="115"/>
      <c r="X149" s="115"/>
      <c r="Y149" s="115"/>
      <c r="Z149" s="117"/>
      <c r="AA149" s="115"/>
      <c r="AB149" s="115"/>
      <c r="AC149" s="115"/>
      <c r="AD149" s="115"/>
      <c r="AG149" s="2"/>
    </row>
    <row r="150" spans="19:37">
      <c r="S150" s="115"/>
      <c r="T150" s="115"/>
      <c r="U150" s="115"/>
      <c r="V150" s="115"/>
      <c r="W150" s="115"/>
      <c r="X150" s="115"/>
      <c r="Y150" s="115"/>
      <c r="Z150" s="117"/>
      <c r="AA150" s="115"/>
      <c r="AB150" s="115"/>
      <c r="AC150" s="115"/>
      <c r="AD150" s="115"/>
      <c r="AG150" s="2"/>
    </row>
    <row r="151" spans="19:37">
      <c r="S151" s="115"/>
      <c r="T151" s="115"/>
      <c r="U151" s="115"/>
      <c r="V151" s="115"/>
      <c r="W151" s="115"/>
      <c r="X151" s="115"/>
      <c r="Y151" s="115"/>
      <c r="Z151" s="117"/>
      <c r="AA151" s="115"/>
      <c r="AB151" s="115"/>
      <c r="AC151" s="115"/>
      <c r="AD151" s="115"/>
      <c r="AG151" s="2"/>
    </row>
    <row r="152" spans="19:37">
      <c r="S152" s="115"/>
      <c r="T152" s="115"/>
      <c r="U152" s="115"/>
      <c r="V152" s="115"/>
      <c r="W152" s="115"/>
      <c r="X152" s="115"/>
      <c r="Y152" s="115"/>
      <c r="Z152" s="117"/>
      <c r="AA152" s="115"/>
      <c r="AB152" s="115"/>
      <c r="AC152" s="115"/>
      <c r="AD152" s="115"/>
      <c r="AG152" s="2"/>
    </row>
    <row r="153" spans="19:37">
      <c r="S153" s="115"/>
      <c r="T153" s="115"/>
      <c r="U153" s="115"/>
      <c r="V153" s="115"/>
      <c r="W153" s="115"/>
      <c r="X153" s="115"/>
      <c r="Y153" s="115"/>
      <c r="Z153" s="117"/>
      <c r="AA153" s="115"/>
      <c r="AB153" s="115"/>
      <c r="AC153" s="115"/>
      <c r="AD153" s="115"/>
      <c r="AG153" s="2"/>
    </row>
    <row r="154" spans="19:37">
      <c r="S154" s="115"/>
      <c r="T154" s="115"/>
      <c r="U154" s="115"/>
      <c r="V154" s="115"/>
      <c r="W154" s="115"/>
      <c r="X154" s="115"/>
      <c r="Y154" s="115"/>
      <c r="Z154" s="117"/>
      <c r="AA154" s="115"/>
      <c r="AB154" s="115"/>
      <c r="AC154" s="115"/>
      <c r="AD154" s="115"/>
      <c r="AG154" s="2"/>
    </row>
    <row r="155" spans="19:37">
      <c r="S155" s="115"/>
      <c r="T155" s="115"/>
      <c r="U155" s="115"/>
      <c r="V155" s="115"/>
      <c r="W155" s="115"/>
      <c r="X155" s="115"/>
      <c r="Y155" s="115"/>
      <c r="Z155" s="117"/>
      <c r="AA155" s="115"/>
      <c r="AB155" s="115"/>
      <c r="AC155" s="115"/>
      <c r="AD155" s="115"/>
      <c r="AG155" s="2"/>
    </row>
    <row r="156" spans="19:37">
      <c r="S156" s="115"/>
      <c r="T156" s="115"/>
      <c r="U156" s="115"/>
      <c r="V156" s="115"/>
      <c r="W156" s="115"/>
      <c r="X156" s="115"/>
      <c r="Y156" s="115"/>
      <c r="Z156" s="117"/>
      <c r="AA156" s="115"/>
      <c r="AB156" s="115"/>
      <c r="AC156" s="115"/>
      <c r="AD156" s="115"/>
      <c r="AG156" s="2"/>
    </row>
    <row r="157" spans="19:37"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7"/>
      <c r="AH157" s="115"/>
      <c r="AI157" s="115"/>
      <c r="AJ157" s="115"/>
      <c r="AK157" s="115"/>
    </row>
    <row r="158" spans="19:37"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7"/>
      <c r="AH158" s="115"/>
      <c r="AI158" s="115"/>
      <c r="AJ158" s="115"/>
      <c r="AK158" s="115"/>
    </row>
    <row r="159" spans="19:37"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7"/>
      <c r="AH159" s="115"/>
      <c r="AI159" s="115"/>
      <c r="AJ159" s="115"/>
      <c r="AK159" s="115"/>
    </row>
    <row r="160" spans="19:37"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7"/>
      <c r="AH160" s="115"/>
      <c r="AI160" s="115"/>
      <c r="AJ160" s="115"/>
      <c r="AK160" s="115"/>
    </row>
    <row r="161" spans="20:37"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7"/>
      <c r="AH161" s="115"/>
      <c r="AI161" s="115"/>
      <c r="AJ161" s="115"/>
      <c r="AK161" s="115"/>
    </row>
  </sheetData>
  <sheetProtection selectLockedCells="1" selectUnlockedCells="1"/>
  <mergeCells count="16">
    <mergeCell ref="A17:E17"/>
    <mergeCell ref="A41:E41"/>
    <mergeCell ref="A48:E48"/>
    <mergeCell ref="A12:R12"/>
    <mergeCell ref="A13:R13"/>
    <mergeCell ref="A14:A16"/>
    <mergeCell ref="B14:B16"/>
    <mergeCell ref="C14:C16"/>
    <mergeCell ref="D14:E14"/>
    <mergeCell ref="D15:E15"/>
    <mergeCell ref="A1:H5"/>
    <mergeCell ref="A7:F7"/>
    <mergeCell ref="A8:F8"/>
    <mergeCell ref="A9:F9"/>
    <mergeCell ref="A10:F10"/>
    <mergeCell ref="A11:F11"/>
  </mergeCells>
  <conditionalFormatting sqref="A20">
    <cfRule type="colorScale" priority="60">
      <colorScale>
        <cfvo type="min"/>
        <cfvo type="max"/>
        <color theme="0"/>
        <color theme="0"/>
      </colorScale>
    </cfRule>
    <cfRule type="colorScale" priority="61">
      <colorScale>
        <cfvo type="min"/>
        <cfvo type="max"/>
        <color rgb="FFFFEF9C"/>
        <color rgb="FFFF7128"/>
      </colorScale>
    </cfRule>
  </conditionalFormatting>
  <conditionalFormatting sqref="A18:A23">
    <cfRule type="colorScale" priority="59">
      <colorScale>
        <cfvo type="min"/>
        <cfvo type="max"/>
        <color rgb="FFFFEF9C"/>
        <color rgb="FFFF7128"/>
      </colorScale>
    </cfRule>
  </conditionalFormatting>
  <conditionalFormatting sqref="A20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rgb="FFFFEF9C"/>
        <color rgb="FFFF7128"/>
      </colorScale>
    </cfRule>
  </conditionalFormatting>
  <conditionalFormatting sqref="A21">
    <cfRule type="colorScale" priority="55">
      <colorScale>
        <cfvo type="min"/>
        <cfvo type="max"/>
        <color theme="0"/>
        <color theme="0"/>
      </colorScale>
    </cfRule>
    <cfRule type="colorScale" priority="56">
      <colorScale>
        <cfvo type="min"/>
        <cfvo type="max"/>
        <color rgb="FFFFEF9C"/>
        <color rgb="FFFF7128"/>
      </colorScale>
    </cfRule>
  </conditionalFormatting>
  <conditionalFormatting sqref="A20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rgb="FFFFEF9C"/>
        <color rgb="FFFF7128"/>
      </colorScale>
    </cfRule>
  </conditionalFormatting>
  <conditionalFormatting sqref="A24:A26">
    <cfRule type="colorScale" priority="51">
      <colorScale>
        <cfvo type="min"/>
        <cfvo type="max"/>
        <color rgb="FF63BE7B"/>
        <color rgb="FFFFEF9C"/>
      </colorScale>
    </cfRule>
  </conditionalFormatting>
  <conditionalFormatting sqref="A26">
    <cfRule type="colorScale" priority="50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49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52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48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47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46">
      <colorScale>
        <cfvo type="min"/>
        <cfvo type="max"/>
        <color rgb="FF63BE7B"/>
        <color rgb="FFFFEF9C"/>
      </colorScale>
    </cfRule>
  </conditionalFormatting>
  <conditionalFormatting sqref="A24:A25">
    <cfRule type="colorScale" priority="45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44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43">
      <colorScale>
        <cfvo type="min"/>
        <cfvo type="max"/>
        <color rgb="FF63BE7B"/>
        <color rgb="FFFFEF9C"/>
      </colorScale>
    </cfRule>
  </conditionalFormatting>
  <conditionalFormatting sqref="A24:A25">
    <cfRule type="colorScale" priority="42">
      <colorScale>
        <cfvo type="min"/>
        <cfvo type="max"/>
        <color rgb="FF63BE7B"/>
        <color rgb="FFFFEF9C"/>
      </colorScale>
    </cfRule>
  </conditionalFormatting>
  <conditionalFormatting sqref="A24:A26">
    <cfRule type="colorScale" priority="41">
      <colorScale>
        <cfvo type="min"/>
        <cfvo type="max"/>
        <color rgb="FF63BE7B"/>
        <color rgb="FFFFEF9C"/>
      </colorScale>
    </cfRule>
  </conditionalFormatting>
  <conditionalFormatting sqref="A30">
    <cfRule type="colorScale" priority="40">
      <colorScale>
        <cfvo type="min"/>
        <cfvo type="max"/>
        <color rgb="FF63BE7B"/>
        <color rgb="FFFFEF9C"/>
      </colorScale>
    </cfRule>
  </conditionalFormatting>
  <conditionalFormatting sqref="A30">
    <cfRule type="colorScale" priority="39">
      <colorScale>
        <cfvo type="min"/>
        <cfvo type="max"/>
        <color rgb="FF63BE7B"/>
        <color rgb="FFFFEF9C"/>
      </colorScale>
    </cfRule>
  </conditionalFormatting>
  <conditionalFormatting sqref="A34">
    <cfRule type="colorScale" priority="38">
      <colorScale>
        <cfvo type="min"/>
        <cfvo type="max"/>
        <color rgb="FF63BE7B"/>
        <color rgb="FFFFEF9C"/>
      </colorScale>
    </cfRule>
  </conditionalFormatting>
  <conditionalFormatting sqref="A33">
    <cfRule type="colorScale" priority="37">
      <colorScale>
        <cfvo type="min"/>
        <cfvo type="max"/>
        <color rgb="FF63BE7B"/>
        <color rgb="FFFFEF9C"/>
      </colorScale>
    </cfRule>
  </conditionalFormatting>
  <conditionalFormatting sqref="A33">
    <cfRule type="colorScale" priority="36">
      <colorScale>
        <cfvo type="min"/>
        <cfvo type="max"/>
        <color rgb="FF63BE7B"/>
        <color rgb="FFFFEF9C"/>
      </colorScale>
    </cfRule>
  </conditionalFormatting>
  <conditionalFormatting sqref="A33:A34">
    <cfRule type="colorScale" priority="35">
      <colorScale>
        <cfvo type="min"/>
        <cfvo type="max"/>
        <color rgb="FF63BE7B"/>
        <color rgb="FFFFEF9C"/>
      </colorScale>
    </cfRule>
  </conditionalFormatting>
  <conditionalFormatting sqref="A33:A34">
    <cfRule type="colorScale" priority="34">
      <colorScale>
        <cfvo type="min"/>
        <cfvo type="max"/>
        <color rgb="FF63BE7B"/>
        <color rgb="FFFFEF9C"/>
      </colorScale>
    </cfRule>
  </conditionalFormatting>
  <conditionalFormatting sqref="A35:A36">
    <cfRule type="colorScale" priority="33">
      <colorScale>
        <cfvo type="min"/>
        <cfvo type="max"/>
        <color rgb="FF63BE7B"/>
        <color rgb="FFFFEF9C"/>
      </colorScale>
    </cfRule>
  </conditionalFormatting>
  <conditionalFormatting sqref="A35:A36">
    <cfRule type="colorScale" priority="32">
      <colorScale>
        <cfvo type="min"/>
        <cfvo type="max"/>
        <color rgb="FF63BE7B"/>
        <color rgb="FFFFEF9C"/>
      </colorScale>
    </cfRule>
  </conditionalFormatting>
  <conditionalFormatting sqref="A42">
    <cfRule type="colorScale" priority="31">
      <colorScale>
        <cfvo type="min"/>
        <cfvo type="max"/>
        <color rgb="FFFFEF9C"/>
        <color rgb="FFFF7128"/>
      </colorScale>
    </cfRule>
  </conditionalFormatting>
  <conditionalFormatting sqref="A42">
    <cfRule type="colorScale" priority="30">
      <colorScale>
        <cfvo type="min"/>
        <cfvo type="max"/>
        <color rgb="FFFFEF9C"/>
        <color rgb="FFFF7128"/>
      </colorScale>
    </cfRule>
  </conditionalFormatting>
  <conditionalFormatting sqref="A42">
    <cfRule type="colorScale" priority="29">
      <colorScale>
        <cfvo type="min"/>
        <cfvo type="max"/>
        <color rgb="FFFFEF9C"/>
        <color rgb="FFFF7128"/>
      </colorScale>
    </cfRule>
  </conditionalFormatting>
  <conditionalFormatting sqref="A43:A45">
    <cfRule type="colorScale" priority="27">
      <colorScale>
        <cfvo type="min"/>
        <cfvo type="max"/>
        <color rgb="FF63BE7B"/>
        <color rgb="FFFFEF9C"/>
      </colorScale>
    </cfRule>
  </conditionalFormatting>
  <conditionalFormatting sqref="A43:A45">
    <cfRule type="colorScale" priority="28">
      <colorScale>
        <cfvo type="min"/>
        <cfvo type="max"/>
        <color rgb="FF63BE7B"/>
        <color rgb="FFFFEF9C"/>
      </colorScale>
    </cfRule>
  </conditionalFormatting>
  <conditionalFormatting sqref="A43:A45">
    <cfRule type="colorScale" priority="26">
      <colorScale>
        <cfvo type="min"/>
        <cfvo type="max"/>
        <color rgb="FF63BE7B"/>
        <color rgb="FFFFEF9C"/>
      </colorScale>
    </cfRule>
  </conditionalFormatting>
  <conditionalFormatting sqref="A44:A45">
    <cfRule type="colorScale" priority="25">
      <colorScale>
        <cfvo type="min"/>
        <cfvo type="max"/>
        <color rgb="FF63BE7B"/>
        <color rgb="FFFFEF9C"/>
      </colorScale>
    </cfRule>
  </conditionalFormatting>
  <conditionalFormatting sqref="A43">
    <cfRule type="colorScale" priority="24">
      <colorScale>
        <cfvo type="min"/>
        <cfvo type="max"/>
        <color rgb="FF63BE7B"/>
        <color rgb="FFFFEF9C"/>
      </colorScale>
    </cfRule>
  </conditionalFormatting>
  <conditionalFormatting sqref="A44:A45">
    <cfRule type="colorScale" priority="23">
      <colorScale>
        <cfvo type="min"/>
        <cfvo type="max"/>
        <color rgb="FF63BE7B"/>
        <color rgb="FFFFEF9C"/>
      </colorScale>
    </cfRule>
  </conditionalFormatting>
  <conditionalFormatting sqref="A44:A45">
    <cfRule type="colorScale" priority="22">
      <colorScale>
        <cfvo type="min"/>
        <cfvo type="max"/>
        <color rgb="FF63BE7B"/>
        <color rgb="FFFFEF9C"/>
      </colorScale>
    </cfRule>
  </conditionalFormatting>
  <conditionalFormatting sqref="A44:A45">
    <cfRule type="colorScale" priority="21">
      <colorScale>
        <cfvo type="min"/>
        <cfvo type="max"/>
        <color rgb="FF63BE7B"/>
        <color rgb="FFFFEF9C"/>
      </colorScale>
    </cfRule>
  </conditionalFormatting>
  <conditionalFormatting sqref="A43">
    <cfRule type="colorScale" priority="20">
      <colorScale>
        <cfvo type="min"/>
        <cfvo type="max"/>
        <color rgb="FFFFEF9C"/>
        <color rgb="FFFF7128"/>
      </colorScale>
    </cfRule>
  </conditionalFormatting>
  <conditionalFormatting sqref="A44:A45">
    <cfRule type="colorScale" priority="19">
      <colorScale>
        <cfvo type="min"/>
        <cfvo type="max"/>
        <color rgb="FF63BE7B"/>
        <color rgb="FFFFEF9C"/>
      </colorScale>
    </cfRule>
  </conditionalFormatting>
  <conditionalFormatting sqref="A44:A45">
    <cfRule type="colorScale" priority="18">
      <colorScale>
        <cfvo type="min"/>
        <cfvo type="max"/>
        <color rgb="FF63BE7B"/>
        <color rgb="FFFFEF9C"/>
      </colorScale>
    </cfRule>
  </conditionalFormatting>
  <conditionalFormatting sqref="A43">
    <cfRule type="colorScale" priority="17">
      <colorScale>
        <cfvo type="min"/>
        <cfvo type="max"/>
        <color rgb="FF63BE7B"/>
        <color rgb="FFFFEF9C"/>
      </colorScale>
    </cfRule>
  </conditionalFormatting>
  <conditionalFormatting sqref="A43">
    <cfRule type="colorScale" priority="16">
      <colorScale>
        <cfvo type="min"/>
        <cfvo type="max"/>
        <color rgb="FF63BE7B"/>
        <color rgb="FFFFEF9C"/>
      </colorScale>
    </cfRule>
  </conditionalFormatting>
  <conditionalFormatting sqref="A43">
    <cfRule type="colorScale" priority="15">
      <colorScale>
        <cfvo type="min"/>
        <cfvo type="max"/>
        <color rgb="FF63BE7B"/>
        <color rgb="FFFFEF9C"/>
      </colorScale>
    </cfRule>
  </conditionalFormatting>
  <conditionalFormatting sqref="A43">
    <cfRule type="colorScale" priority="14">
      <colorScale>
        <cfvo type="min"/>
        <cfvo type="max"/>
        <color rgb="FF63BE7B"/>
        <color rgb="FFFFEF9C"/>
      </colorScale>
    </cfRule>
  </conditionalFormatting>
  <conditionalFormatting sqref="A43">
    <cfRule type="colorScale" priority="13">
      <colorScale>
        <cfvo type="min"/>
        <cfvo type="max"/>
        <color rgb="FF63BE7B"/>
        <color rgb="FFFFEF9C"/>
      </colorScale>
    </cfRule>
  </conditionalFormatting>
  <conditionalFormatting sqref="A43">
    <cfRule type="colorScale" priority="12">
      <colorScale>
        <cfvo type="min"/>
        <cfvo type="max"/>
        <color rgb="FF63BE7B"/>
        <color rgb="FFFFEF9C"/>
      </colorScale>
    </cfRule>
  </conditionalFormatting>
  <conditionalFormatting sqref="A47">
    <cfRule type="colorScale" priority="11">
      <colorScale>
        <cfvo type="min"/>
        <cfvo type="max"/>
        <color rgb="FF63BE7B"/>
        <color rgb="FFFFEF9C"/>
      </colorScale>
    </cfRule>
  </conditionalFormatting>
  <conditionalFormatting sqref="A49">
    <cfRule type="colorScale" priority="10">
      <colorScale>
        <cfvo type="min"/>
        <cfvo type="max"/>
        <color rgb="FF63BE7B"/>
        <color rgb="FFFFEF9C"/>
      </colorScale>
    </cfRule>
  </conditionalFormatting>
  <conditionalFormatting sqref="A49">
    <cfRule type="colorScale" priority="9">
      <colorScale>
        <cfvo type="min"/>
        <cfvo type="max"/>
        <color rgb="FFFFEF9C"/>
        <color rgb="FFFF7128"/>
      </colorScale>
    </cfRule>
  </conditionalFormatting>
  <conditionalFormatting sqref="A49">
    <cfRule type="colorScale" priority="8">
      <colorScale>
        <cfvo type="min"/>
        <cfvo type="max"/>
        <color rgb="FF63BE7B"/>
        <color rgb="FFFFEF9C"/>
      </colorScale>
    </cfRule>
  </conditionalFormatting>
  <conditionalFormatting sqref="A49">
    <cfRule type="colorScale" priority="7">
      <colorScale>
        <cfvo type="min"/>
        <cfvo type="max"/>
        <color rgb="FFFFEF9C"/>
        <color rgb="FFFF7128"/>
      </colorScale>
    </cfRule>
  </conditionalFormatting>
  <conditionalFormatting sqref="A49">
    <cfRule type="colorScale" priority="6">
      <colorScale>
        <cfvo type="min"/>
        <cfvo type="max"/>
        <color rgb="FF63BE7B"/>
        <color rgb="FFFFEF9C"/>
      </colorScale>
    </cfRule>
  </conditionalFormatting>
  <conditionalFormatting sqref="A49">
    <cfRule type="colorScale" priority="5">
      <colorScale>
        <cfvo type="min"/>
        <cfvo type="max"/>
        <color rgb="FFFFEF9C"/>
        <color rgb="FFFF7128"/>
      </colorScale>
    </cfRule>
  </conditionalFormatting>
  <conditionalFormatting sqref="A50">
    <cfRule type="colorScale" priority="4">
      <colorScale>
        <cfvo type="min"/>
        <cfvo type="max"/>
        <color rgb="FF63BE7B"/>
        <color rgb="FFFFEF9C"/>
      </colorScale>
    </cfRule>
  </conditionalFormatting>
  <conditionalFormatting sqref="A53">
    <cfRule type="colorScale" priority="3">
      <colorScale>
        <cfvo type="min"/>
        <cfvo type="max"/>
        <color rgb="FF63BE7B"/>
        <color rgb="FFFFEF9C"/>
      </colorScale>
    </cfRule>
  </conditionalFormatting>
  <conditionalFormatting sqref="A53">
    <cfRule type="colorScale" priority="2">
      <colorScale>
        <cfvo type="min"/>
        <cfvo type="max"/>
        <color rgb="FF63BE7B"/>
        <color rgb="FFFFEF9C"/>
      </colorScale>
    </cfRule>
  </conditionalFormatting>
  <conditionalFormatting sqref="A54">
    <cfRule type="colorScale" priority="1">
      <colorScale>
        <cfvo type="min"/>
        <cfvo type="max"/>
        <color rgb="FF63BE7B"/>
        <color rgb="FFFFEF9C"/>
      </colorScale>
    </cfRule>
  </conditionalFormatting>
  <pageMargins left="0.47244094488188981" right="0.19685039370078741" top="0.23622047244094491" bottom="0" header="0.23622047244094491" footer="0"/>
  <pageSetup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Alza, baja,Ener-Feb.15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beliza</dc:creator>
  <cp:lastModifiedBy>beliza</cp:lastModifiedBy>
  <dcterms:created xsi:type="dcterms:W3CDTF">2015-03-10T17:51:58Z</dcterms:created>
  <dcterms:modified xsi:type="dcterms:W3CDTF">2015-03-10T17:53:20Z</dcterms:modified>
</cp:coreProperties>
</file>