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xr:revisionPtr revIDLastSave="0" documentId="8_{565B4A5F-F000-4A3D-9411-8528FFE5483D}" xr6:coauthVersionLast="45" xr6:coauthVersionMax="45" xr10:uidLastSave="{00000000-0000-0000-0000-000000000000}"/>
  <bookViews>
    <workbookView xWindow="-120" yWindow="-120" windowWidth="20730" windowHeight="11160" xr2:uid="{55AA49FF-DBC1-41A4-9AD0-049B876C002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1" l="1"/>
  <c r="I49" i="1"/>
  <c r="E46" i="1"/>
  <c r="XFD44" i="1"/>
  <c r="XFD43" i="1"/>
  <c r="XFD41" i="1"/>
  <c r="XFD38" i="1"/>
  <c r="XFD37" i="1"/>
  <c r="XFD36" i="1"/>
  <c r="XFD35" i="1"/>
  <c r="XFD34" i="1"/>
  <c r="XFD33" i="1"/>
  <c r="XFD32" i="1"/>
  <c r="XFD31" i="1"/>
  <c r="XFD30" i="1"/>
  <c r="XFD29" i="1"/>
  <c r="XFD28" i="1"/>
  <c r="XFD27" i="1"/>
  <c r="XFD25" i="1"/>
  <c r="XFD23" i="1"/>
  <c r="XFD22" i="1"/>
  <c r="XFD21" i="1"/>
  <c r="XFD20" i="1"/>
  <c r="XFD19" i="1"/>
  <c r="XFD18" i="1"/>
  <c r="XFD17" i="1"/>
  <c r="XFD16" i="1"/>
  <c r="XFD15" i="1"/>
  <c r="XFD14" i="1"/>
  <c r="XFD13" i="1"/>
  <c r="XFD12" i="1"/>
  <c r="XFD11" i="1"/>
  <c r="XFD10" i="1"/>
  <c r="XFD9" i="1"/>
  <c r="XFD8" i="1"/>
  <c r="XFD7" i="1"/>
  <c r="XF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2B9F362F-4103-46DA-BEAB-13C3E09BB643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 shapeId="0" xr:uid="{DEEA7EA8-D5AD-4D73-B5FB-B83C25FA037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<sst xmlns="http://schemas.openxmlformats.org/spreadsheetml/2006/main" count="182" uniqueCount="126">
  <si>
    <t>ESTADO DE CUENTA DE SUPLIDORES</t>
  </si>
  <si>
    <t>DEL 01 AL 31 DE MARZO DEL 2022</t>
  </si>
  <si>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</si>
  <si>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</si>
  <si>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</si>
  <si>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</si>
  <si>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</si>
  <si>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</si>
  <si>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</si>
  <si>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</si>
  <si>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</si>
  <si>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B1500000012</t>
  </si>
  <si>
    <t>MASSARI DEVELOPMENT</t>
  </si>
  <si>
    <t>KITS DE SEGURIDAD PARA EL PERSONAL DE INSPECCIÓN.</t>
  </si>
  <si>
    <t>31/06/2020</t>
  </si>
  <si>
    <t>28/12/2020</t>
  </si>
  <si>
    <t>B1500000053</t>
  </si>
  <si>
    <t xml:space="preserve">SERVICIOS INTEGRALES CORPORATIVOS  </t>
  </si>
  <si>
    <t>SERVICIOS DE ASESORIA</t>
  </si>
  <si>
    <t>B1500000727</t>
  </si>
  <si>
    <t>MEJIA ALMANZAR Y ASOCIADO SRL</t>
  </si>
  <si>
    <t>SERVICIO DE ALQUILER DE SILLAS Y MESA</t>
  </si>
  <si>
    <t>30/09/2021</t>
  </si>
  <si>
    <t>17/09/2021</t>
  </si>
  <si>
    <t>B1500000740</t>
  </si>
  <si>
    <t>SERVICIOS DE ALQUILER DE  MESAS PARA EVENTO INSTITUCIONAL</t>
  </si>
  <si>
    <t>B1500000363</t>
  </si>
  <si>
    <t xml:space="preserve">GRUPO ALASKA S.A </t>
  </si>
  <si>
    <t>COMPRA DE BOTELLONES DE AGUA PARA  USO INSTITUCIONAL MES NOVIEMBRE-2021</t>
  </si>
  <si>
    <t>B1500000365</t>
  </si>
  <si>
    <t>COMPRA DE BOTELLONES DE AGUA PARA  USO INSTITUCIONAL MES NOVIEMBRE -2021</t>
  </si>
  <si>
    <t>B1500000467</t>
  </si>
  <si>
    <t>B1500000003</t>
  </si>
  <si>
    <t>GADOSIGN SRL</t>
  </si>
  <si>
    <t>SELLOS GOMIGRAFOS PRE-TINTADOS</t>
  </si>
  <si>
    <t>3011/2021</t>
  </si>
  <si>
    <t>B1500000004</t>
  </si>
  <si>
    <t>IMPRESIÓN DE TARJETA DE INVITACION CON LOGO INSTITUCIONAL</t>
  </si>
  <si>
    <t>B1500000366</t>
  </si>
  <si>
    <t>B1500000368</t>
  </si>
  <si>
    <t>B1500000293</t>
  </si>
  <si>
    <t>FRANCISCO ROSADO AUTO SONIDO</t>
  </si>
  <si>
    <t>SERVICIO DE MANTENIMIENTO Y REPARACION DE VEHICULOS(MAZDA) PROPIEDAD DE ESTA INSTITUCION</t>
  </si>
  <si>
    <t>SERVICIO DE MANTENIMIENTO Y REPARACION DE VEHICULOS (MAZDA) PROPIEDAD DE ESTA INSTITUCION</t>
  </si>
  <si>
    <t>B1500000005</t>
  </si>
  <si>
    <t>SERVICIO DE MANTENIMIENTO Y REPARACION DE VEHICULOS (TOYOTA HILUX) PROPIEDAD DE ESTA INSTITUCION</t>
  </si>
  <si>
    <t>B1500000006</t>
  </si>
  <si>
    <t>SERVICIO DE MANTENIMIENTO Y REPARACION DE VEHICULOS (NISSAN) PROPIEDAD DE ESTA INSTITUCION</t>
  </si>
  <si>
    <t>B1500000375</t>
  </si>
  <si>
    <t>COMPRA DE BOTELLONES DE AGUA PARA  USO INSTITUCIONAL MES DICIEMBRE-2021</t>
  </si>
  <si>
    <t>31/11/2021</t>
  </si>
  <si>
    <t>B1500000377</t>
  </si>
  <si>
    <t>B1500000038</t>
  </si>
  <si>
    <t>JUAN MATIAS CARDENAS JIMENEZ</t>
  </si>
  <si>
    <t xml:space="preserve">SERVICIO DE NOTIFICACION DE ACTOS DE ALGUACIL EN EL INTERIOR DEL PAIS </t>
  </si>
  <si>
    <t>B1500000391</t>
  </si>
  <si>
    <t>MARTINES TORRES TRAVELING SRL</t>
  </si>
  <si>
    <t>SERVICIO DE ALMUERZOS Y CENAS MILITARES DE ESTA INSTITUCION MES DE OCTUBRE-2021</t>
  </si>
  <si>
    <t>B1515000001</t>
  </si>
  <si>
    <t>HORIZON MOOBILE SRL</t>
  </si>
  <si>
    <t>SERVICIO DE PUBLICIDAD</t>
  </si>
  <si>
    <t>B1500000007</t>
  </si>
  <si>
    <t>SERVICIO DE MANTENIMIENTO Y REPARACION DE VEHICULOS  PROPIEDAD DE ESTA INSTITUCION</t>
  </si>
  <si>
    <t>IMPRESIÓN DE LETRERO DE CLAUSURA</t>
  </si>
  <si>
    <t>B1500001423</t>
  </si>
  <si>
    <t>OPTIC</t>
  </si>
  <si>
    <t>SERVICIO DE ALQUILER PUNTO GOB MEGACENTRO MES ENERO-2022</t>
  </si>
  <si>
    <t>B1500000105</t>
  </si>
  <si>
    <t>ARGUET LUNCH EIRL</t>
  </si>
  <si>
    <t>SERVICIOS DE ALMUERZOS PARA LOS MILITARES AL SERVICIO INSTITUCIONAL MES DE DIC-2021</t>
  </si>
  <si>
    <t>B1500001075</t>
  </si>
  <si>
    <t>ALL OFFICCE SOLUTION TS SRL</t>
  </si>
  <si>
    <t>SERVICIO DE RENTA DE IMPRESORAS/FOTOCOPIADORAS MES DE ENERO-2022</t>
  </si>
  <si>
    <t>B1500000374</t>
  </si>
  <si>
    <t>COMPRA DE BOTELLONES DE AGUA PARA  USO INSTITUCIONAL MES ENERO-2022</t>
  </si>
  <si>
    <t>B1500000381</t>
  </si>
  <si>
    <t>B1500000382</t>
  </si>
  <si>
    <t>B1500000384</t>
  </si>
  <si>
    <t>B1500000386</t>
  </si>
  <si>
    <t>B1500000388</t>
  </si>
  <si>
    <t>B1500000771</t>
  </si>
  <si>
    <t>ASOCIACION DE CONSUMIDORES Y USUARIO DE S. D</t>
  </si>
  <si>
    <t>APORTE ECONOMICO PARA CUBRIR ACTIVIDADES Y EDUCAR A LOS CONSUMIDORES MES AGOS-2021</t>
  </si>
  <si>
    <t>B1500033311</t>
  </si>
  <si>
    <t>SEGUROS REVERVAS, S A.</t>
  </si>
  <si>
    <t>POLIZA DE BIENES MUEBLES ( FLOTILLA DE VEHICULOS) MES DE FEBRERO-2022</t>
  </si>
  <si>
    <t>B1500001102</t>
  </si>
  <si>
    <t>SERVICIO DE RENTA DE IMPRESORAS/FOTOCOPIADORAS MES DE FEBRERO-2022</t>
  </si>
  <si>
    <t>APORTE ECONOMICO PARA CUBRIR ACTIVIDADES Y EDUCAR A LOS CONSUMIDORES MES ABRIL-2021</t>
  </si>
  <si>
    <t>B1500000774</t>
  </si>
  <si>
    <t>COMPRA DE BOTELLONES DE AGUA PARA  USO INSTITUCIONAL MES FEBRERO-2022</t>
  </si>
  <si>
    <t>B1500000773</t>
  </si>
  <si>
    <t>B1500000947</t>
  </si>
  <si>
    <t>CENTROXPERT STE SRL</t>
  </si>
  <si>
    <t xml:space="preserve">ADQUISICIÓN  CARTUCHOS DE TINTA PARA EL DEPT. DE INSPECCIÓN Y VIGILANCIA DE ESTA INSTITUCIÓN </t>
  </si>
  <si>
    <t>TOTAL</t>
  </si>
  <si>
    <t>B1500001137</t>
  </si>
  <si>
    <t>SERVICIO DE RENTA DE IMPRESORAS/FOTOCOPIADORAS MES DE MARZO-2022</t>
  </si>
  <si>
    <t>B1500000786</t>
  </si>
  <si>
    <t>VARGAS SERVICIOS DE CATERING SA</t>
  </si>
  <si>
    <t>SERVICIO DE ALQUILER DE PÓDIUM PARA SER USADO EN RUEDA DE PRENSA.</t>
  </si>
  <si>
    <t>B1500000258</t>
  </si>
  <si>
    <t>BAROLI TECHNOLOGIES SRL</t>
  </si>
  <si>
    <t>RENOVACIÓN  DE CERTIFICADO  DE SEGURIDAD PARA  LA PÁGINA SIDIP.GOB.DO</t>
  </si>
  <si>
    <t>B1500000335</t>
  </si>
  <si>
    <t>IG SUPLIDORES EXPRESS SRL</t>
  </si>
  <si>
    <t>ADQUISICIÓN DE PROVISION (CAFÉ, AZÚCAR Y CREMORA) PARA USO INSTITUCIONAL</t>
  </si>
  <si>
    <t>B1500000242</t>
  </si>
  <si>
    <t>JARDIN NURIS FLORES, SRL</t>
  </si>
  <si>
    <t>ADQUISICIÓN DE OFRENDAS FLORALES PARA CUBRIR NECESIDADES DEL 1ER TRIMESTRE 2022</t>
  </si>
  <si>
    <t>B1500000146</t>
  </si>
  <si>
    <t>ADEM DOMINICANA SRL</t>
  </si>
  <si>
    <t>CAPACITACIÓN PARA EL PERSONAL DE DISTINTAS ÁREAS DE ESTA INSTITUCIÓN.</t>
  </si>
  <si>
    <t>B1500000633</t>
  </si>
  <si>
    <t>K&amp;M DESTINOS UNIVERSALES SRL</t>
  </si>
  <si>
    <t>SERVICIO  DE EVENTOS Y REUNIONES GENERALES, ACTIVIDAD DEL DIA MUNDIAL DE LOS DERECHOS DEL CONSUMIDOR</t>
  </si>
  <si>
    <t>B1500000634</t>
  </si>
  <si>
    <t>SERVICIO DE ALQUILER DE AUDIOVISUALES PARA EVENTO DEL "DIA MUNDIAL DE LOS DERECHOS DEL CONSUMIDOR"</t>
  </si>
  <si>
    <t>SUB TOTAL</t>
  </si>
  <si>
    <t>TOTAL GRAL.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</si>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</sst>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yy;@"/>
    <numFmt numFmtId="165" formatCode="[$-1540A]mm/dd/yyyy;@"/>
    <numFmt numFmtId="166" formatCode="_(* #,##0.00_);_(* \(#,##0.00\);_(* &quot;-&quot;??_);_(@_)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5" fillId="0" borderId="0" xfId="0" applyFont="1"/>
    <xf numFmtId="164" fontId="4" fillId="3" borderId="0" xfId="0" applyNumberFormat="1" applyFont="1" applyFill="1" applyAlignment="1">
      <alignment horizontal="left"/>
    </xf>
    <xf numFmtId="16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4" fillId="0" borderId="0" xfId="0" applyFont="1"/>
    <xf numFmtId="4" fontId="4" fillId="0" borderId="0" xfId="0" applyNumberFormat="1" applyFont="1"/>
    <xf numFmtId="0" fontId="6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/>
    </xf>
    <xf numFmtId="43" fontId="4" fillId="0" borderId="0" xfId="1" applyFont="1" applyFill="1" applyBorder="1"/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66" fontId="4" fillId="0" borderId="0" xfId="0" applyNumberFormat="1" applyFont="1"/>
    <xf numFmtId="43" fontId="4" fillId="0" borderId="0" xfId="1" applyFont="1" applyFill="1" applyAlignment="1"/>
    <xf numFmtId="43" fontId="4" fillId="0" borderId="0" xfId="1" applyFon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4" borderId="0" xfId="0" applyFont="1" applyFill="1" applyAlignment="1">
      <alignment wrapText="1"/>
    </xf>
    <xf numFmtId="43" fontId="8" fillId="4" borderId="0" xfId="1" applyFont="1" applyFill="1" applyAlignment="1"/>
    <xf numFmtId="164" fontId="2" fillId="4" borderId="0" xfId="1" applyNumberFormat="1" applyFont="1" applyFill="1" applyAlignment="1">
      <alignment horizontal="center"/>
    </xf>
    <xf numFmtId="0" fontId="7" fillId="0" borderId="0" xfId="0" applyFont="1" applyAlignment="1">
      <alignment wrapText="1"/>
    </xf>
    <xf numFmtId="43" fontId="8" fillId="0" borderId="0" xfId="1" applyFont="1" applyFill="1" applyAlignment="1"/>
    <xf numFmtId="164" fontId="2" fillId="0" borderId="0" xfId="1" applyNumberFormat="1" applyFont="1" applyFill="1" applyAlignment="1">
      <alignment horizontal="center"/>
    </xf>
    <xf numFmtId="43" fontId="0" fillId="0" borderId="0" xfId="1" applyFont="1" applyAlignment="1"/>
    <xf numFmtId="164" fontId="0" fillId="0" borderId="0" xfId="1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4" fillId="0" borderId="0" xfId="1" applyFont="1" applyAlignment="1"/>
    <xf numFmtId="164" fontId="4" fillId="0" borderId="0" xfId="1" applyNumberFormat="1" applyFont="1" applyAlignment="1">
      <alignment horizontal="center"/>
    </xf>
    <xf numFmtId="0" fontId="8" fillId="3" borderId="0" xfId="0" applyFont="1" applyFill="1"/>
    <xf numFmtId="43" fontId="8" fillId="3" borderId="0" xfId="1" applyFont="1" applyFill="1" applyAlignment="1"/>
    <xf numFmtId="164" fontId="8" fillId="3" borderId="0" xfId="1" applyNumberFormat="1" applyFont="1" applyFill="1" applyAlignment="1">
      <alignment horizontal="center"/>
    </xf>
    <xf numFmtId="0" fontId="8" fillId="5" borderId="0" xfId="0" applyFont="1" applyFill="1"/>
    <xf numFmtId="43" fontId="8" fillId="5" borderId="0" xfId="1" applyFont="1" applyFill="1" applyAlignment="1"/>
    <xf numFmtId="164" fontId="8" fillId="5" borderId="0" xfId="1" applyNumberFormat="1" applyFont="1" applyFill="1" applyAlignment="1">
      <alignment horizontal="center"/>
    </xf>
    <xf numFmtId="164" fontId="9" fillId="0" borderId="0" xfId="0" applyNumberFormat="1" applyFont="1"/>
    <xf numFmtId="4" fontId="0" fillId="0" borderId="0" xfId="0" applyNumberFormat="1"/>
    <xf numFmtId="0" fontId="4" fillId="0" borderId="0" xfId="0" applyFont="1" applyAlignment="1">
      <alignment horizontal="left"/>
    </xf>
    <xf numFmtId="167" fontId="4" fillId="0" borderId="0" xfId="0" applyNumberFormat="1" applyFon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466725</xdr:colOff>
      <xdr:row>2</xdr:row>
      <xdr:rowOff>104775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56DB4171-6728-4DF2-B25C-F0D25101197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1104900" cy="485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6315075</xdr:colOff>
      <xdr:row>0</xdr:row>
      <xdr:rowOff>0</xdr:rowOff>
    </xdr:from>
    <xdr:ext cx="1123950" cy="514350"/>
    <xdr:pic>
      <xdr:nvPicPr>
        <xdr:cNvPr id="3" name="4 Imagen">
          <a:extLst>
            <a:ext uri="{FF2B5EF4-FFF2-40B4-BE49-F238E27FC236}">
              <a16:creationId xmlns:a16="http://schemas.microsoft.com/office/drawing/2014/main" id="{68D79068-93FC-46D5-9003-78107C18CBE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9000" y="0"/>
          <a:ext cx="1123950" cy="5143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123825</xdr:colOff>
      <xdr:row>48</xdr:row>
      <xdr:rowOff>0</xdr:rowOff>
    </xdr:from>
    <xdr:ext cx="1104900" cy="485775"/>
    <xdr:pic>
      <xdr:nvPicPr>
        <xdr:cNvPr id="4" name="3 Imagen">
          <a:extLst>
            <a:ext uri="{FF2B5EF4-FFF2-40B4-BE49-F238E27FC236}">
              <a16:creationId xmlns:a16="http://schemas.microsoft.com/office/drawing/2014/main" id="{51344ED4-27E4-4AEF-A93B-236EAF2577A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629900"/>
          <a:ext cx="1104900" cy="485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6315075</xdr:colOff>
      <xdr:row>48</xdr:row>
      <xdr:rowOff>0</xdr:rowOff>
    </xdr:from>
    <xdr:ext cx="1123950" cy="514350"/>
    <xdr:pic>
      <xdr:nvPicPr>
        <xdr:cNvPr id="5" name="4 Imagen">
          <a:extLst>
            <a:ext uri="{FF2B5EF4-FFF2-40B4-BE49-F238E27FC236}">
              <a16:creationId xmlns:a16="http://schemas.microsoft.com/office/drawing/2014/main" id="{6A28E41C-EF21-4123-A5FE-237E0B9387E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49000" y="10629900"/>
          <a:ext cx="1123950" cy="5143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08B1-29F9-4398-AC94-355FB445684C}">
  <dimension ref="A1:XFD93"/>
  <sheetViews>
    <sheetView tabSelected="1" topLeftCell="B38" workbookViewId="0">
      <selection activeCell="E46" sqref="E46"/>
    </sheetView>
  </sheetViews>
  <sheetFormatPr baseColWidth="10" defaultRowHeight="15" x14ac:dyDescent="0.25"/>
  <cols>
    <col min="2" max="2" width="12.7109375" customWidth="1"/>
    <col min="3" max="3" width="49.28515625" customWidth="1"/>
    <col min="4" max="4" width="100.85546875" customWidth="1"/>
    <col min="5" max="5" width="19.5703125" customWidth="1"/>
    <col min="6" max="6" width="17.140625" customWidth="1"/>
  </cols>
  <sheetData>
    <row r="1" spans="1:10 16384:16384" s="4" customFormat="1" ht="15" customHeight="1" x14ac:dyDescent="0.25">
      <c r="A1" s="1"/>
      <c r="B1" s="2"/>
      <c r="C1" s="2"/>
      <c r="D1" s="3" t="s">
        <v>0</v>
      </c>
      <c r="E1" s="2"/>
      <c r="F1" s="2"/>
    </row>
    <row r="2" spans="1:10 16384:16384" s="6" customFormat="1" ht="12" customHeight="1" x14ac:dyDescent="0.25">
      <c r="A2" s="1"/>
      <c r="B2" s="5"/>
      <c r="C2" s="5"/>
      <c r="D2" s="3" t="s">
        <v>1</v>
      </c>
      <c r="E2" s="5"/>
      <c r="F2" s="5"/>
    </row>
    <row r="3" spans="1:10 16384:16384" s="6" customFormat="1" ht="12.75" customHeight="1" x14ac:dyDescent="0.25">
      <c r="A3" s="1"/>
      <c r="B3" s="5"/>
      <c r="C3" s="5"/>
      <c r="D3" s="7" t="s">
        <v>2</v>
      </c>
      <c r="E3" s="5"/>
      <c r="F3" s="5"/>
    </row>
    <row r="4" spans="1:10 16384:16384" s="10" customFormat="1" ht="18" customHeight="1" x14ac:dyDescent="0.2">
      <c r="A4" s="8" t="s">
        <v>3</v>
      </c>
      <c r="B4" s="9" t="s">
        <v>4</v>
      </c>
      <c r="C4" s="9" t="s">
        <v>5</v>
      </c>
      <c r="D4" s="8" t="s">
        <v>6</v>
      </c>
      <c r="E4" s="9" t="s">
        <v>7</v>
      </c>
      <c r="F4" s="9" t="s">
        <v>8</v>
      </c>
    </row>
    <row r="5" spans="1:10 16384:16384" s="6" customFormat="1" ht="12.75" customHeight="1" x14ac:dyDescent="0.25">
      <c r="A5" s="11"/>
      <c r="B5" s="9"/>
      <c r="C5" s="9"/>
      <c r="D5" s="9"/>
      <c r="E5" s="9" t="s">
        <v>9</v>
      </c>
      <c r="F5" s="9" t="s">
        <v>10</v>
      </c>
    </row>
    <row r="6" spans="1:10 16384:16384" s="17" customFormat="1" ht="18" customHeight="1" x14ac:dyDescent="0.2">
      <c r="A6" s="12">
        <v>44004</v>
      </c>
      <c r="B6" s="13" t="s">
        <v>11</v>
      </c>
      <c r="C6" s="14" t="s">
        <v>12</v>
      </c>
      <c r="D6" s="15" t="s">
        <v>13</v>
      </c>
      <c r="E6" s="16">
        <v>48026</v>
      </c>
      <c r="F6" s="12" t="s">
        <v>14</v>
      </c>
      <c r="XFD6" s="18">
        <f t="shared" ref="XFD6:XFD7" si="0">SUM(B6:XFC6)</f>
        <v>48026</v>
      </c>
    </row>
    <row r="7" spans="1:10 16384:16384" s="17" customFormat="1" ht="18" customHeight="1" x14ac:dyDescent="0.2">
      <c r="A7" s="12" t="s">
        <v>15</v>
      </c>
      <c r="B7" s="19" t="s">
        <v>16</v>
      </c>
      <c r="C7" s="14" t="s">
        <v>17</v>
      </c>
      <c r="D7" s="15" t="s">
        <v>18</v>
      </c>
      <c r="E7" s="16">
        <v>116820</v>
      </c>
      <c r="F7" s="12">
        <v>44227</v>
      </c>
      <c r="XFD7" s="18">
        <f t="shared" si="0"/>
        <v>161047</v>
      </c>
    </row>
    <row r="8" spans="1:10 16384:16384" s="17" customFormat="1" ht="18" customHeight="1" x14ac:dyDescent="0.2">
      <c r="A8" s="20">
        <v>44356</v>
      </c>
      <c r="B8" s="21" t="s">
        <v>19</v>
      </c>
      <c r="C8" s="17" t="s">
        <v>20</v>
      </c>
      <c r="D8" s="15" t="s">
        <v>21</v>
      </c>
      <c r="E8" s="22">
        <v>3245</v>
      </c>
      <c r="F8" s="21" t="s">
        <v>22</v>
      </c>
      <c r="J8" s="23"/>
      <c r="XFD8" s="17">
        <f>SUM(B8:XFC8)</f>
        <v>3245</v>
      </c>
    </row>
    <row r="9" spans="1:10 16384:16384" s="17" customFormat="1" ht="18" customHeight="1" x14ac:dyDescent="0.2">
      <c r="A9" s="24" t="s">
        <v>23</v>
      </c>
      <c r="B9" s="21" t="s">
        <v>24</v>
      </c>
      <c r="C9" s="17" t="s">
        <v>20</v>
      </c>
      <c r="D9" s="15" t="s">
        <v>25</v>
      </c>
      <c r="E9" s="22">
        <v>10330.9</v>
      </c>
      <c r="F9" s="21" t="s">
        <v>22</v>
      </c>
      <c r="J9" s="23"/>
      <c r="XFD9" s="17">
        <f>SUM(B9:XFC9)</f>
        <v>10330.9</v>
      </c>
    </row>
    <row r="10" spans="1:10 16384:16384" s="17" customFormat="1" ht="18" customHeight="1" x14ac:dyDescent="0.2">
      <c r="A10" s="25">
        <v>44508</v>
      </c>
      <c r="B10" s="26" t="s">
        <v>26</v>
      </c>
      <c r="C10" s="17" t="s">
        <v>27</v>
      </c>
      <c r="D10" s="17" t="s">
        <v>28</v>
      </c>
      <c r="E10" s="23">
        <v>1300</v>
      </c>
      <c r="F10" s="27">
        <v>44530</v>
      </c>
      <c r="XFD10" s="28">
        <f>SUM(E10:XFC10)</f>
        <v>45830</v>
      </c>
    </row>
    <row r="11" spans="1:10 16384:16384" s="17" customFormat="1" ht="18" customHeight="1" x14ac:dyDescent="0.2">
      <c r="A11" s="25">
        <v>44508</v>
      </c>
      <c r="B11" s="26" t="s">
        <v>29</v>
      </c>
      <c r="C11" s="17" t="s">
        <v>27</v>
      </c>
      <c r="D11" s="15" t="s">
        <v>30</v>
      </c>
      <c r="E11" s="23">
        <v>1045</v>
      </c>
      <c r="F11" s="27">
        <v>44530</v>
      </c>
      <c r="XFD11" s="28">
        <f>SUM(E11:XFC11)</f>
        <v>45575</v>
      </c>
    </row>
    <row r="12" spans="1:10 16384:16384" s="17" customFormat="1" ht="18" customHeight="1" x14ac:dyDescent="0.2">
      <c r="A12" s="25">
        <v>44508</v>
      </c>
      <c r="B12" s="26" t="s">
        <v>31</v>
      </c>
      <c r="C12" s="17" t="s">
        <v>27</v>
      </c>
      <c r="D12" s="15" t="s">
        <v>30</v>
      </c>
      <c r="E12" s="23">
        <v>3000</v>
      </c>
      <c r="F12" s="27">
        <v>44530</v>
      </c>
      <c r="XFD12" s="28">
        <f>SUM(E12:XFC12)</f>
        <v>47530</v>
      </c>
    </row>
    <row r="13" spans="1:10 16384:16384" s="17" customFormat="1" ht="18" customHeight="1" x14ac:dyDescent="0.2">
      <c r="A13" s="25">
        <v>44510</v>
      </c>
      <c r="B13" s="26" t="s">
        <v>32</v>
      </c>
      <c r="C13" s="17" t="s">
        <v>33</v>
      </c>
      <c r="D13" s="15" t="s">
        <v>34</v>
      </c>
      <c r="E13" s="23">
        <v>27612</v>
      </c>
      <c r="F13" s="27" t="s">
        <v>35</v>
      </c>
      <c r="XFD13" s="28">
        <f>SUM(B13:XFC13)</f>
        <v>27612</v>
      </c>
    </row>
    <row r="14" spans="1:10 16384:16384" s="17" customFormat="1" ht="18" customHeight="1" x14ac:dyDescent="0.2">
      <c r="A14" s="25">
        <v>44524</v>
      </c>
      <c r="B14" s="26" t="s">
        <v>36</v>
      </c>
      <c r="C14" s="17" t="s">
        <v>33</v>
      </c>
      <c r="D14" s="15" t="s">
        <v>37</v>
      </c>
      <c r="E14" s="23">
        <v>30421.87</v>
      </c>
      <c r="F14" s="27">
        <v>44530</v>
      </c>
      <c r="XFD14" s="28">
        <f>SUM(B14:XFC14)</f>
        <v>74951.87</v>
      </c>
    </row>
    <row r="15" spans="1:10 16384:16384" s="17" customFormat="1" ht="18" customHeight="1" x14ac:dyDescent="0.2">
      <c r="A15" s="25">
        <v>44525</v>
      </c>
      <c r="B15" s="26" t="s">
        <v>38</v>
      </c>
      <c r="C15" s="17" t="s">
        <v>27</v>
      </c>
      <c r="D15" s="15" t="s">
        <v>30</v>
      </c>
      <c r="E15" s="23">
        <v>1705</v>
      </c>
      <c r="F15" s="27">
        <v>44530</v>
      </c>
      <c r="XFD15" s="28">
        <f>SUM(E15:XFC15)</f>
        <v>46235</v>
      </c>
    </row>
    <row r="16" spans="1:10 16384:16384" s="17" customFormat="1" ht="18" customHeight="1" x14ac:dyDescent="0.2">
      <c r="A16" s="25">
        <v>44525</v>
      </c>
      <c r="B16" s="26" t="s">
        <v>39</v>
      </c>
      <c r="C16" s="17" t="s">
        <v>27</v>
      </c>
      <c r="D16" s="15" t="s">
        <v>30</v>
      </c>
      <c r="E16" s="23">
        <v>1870</v>
      </c>
      <c r="F16" s="27">
        <v>44530</v>
      </c>
      <c r="XFD16" s="28">
        <f>SUM(E16:XFC16)</f>
        <v>46400</v>
      </c>
    </row>
    <row r="17" spans="1:6 16384:16384" s="17" customFormat="1" ht="18" customHeight="1" x14ac:dyDescent="0.2">
      <c r="A17" s="25">
        <v>44525</v>
      </c>
      <c r="B17" s="26" t="s">
        <v>40</v>
      </c>
      <c r="C17" s="17" t="s">
        <v>27</v>
      </c>
      <c r="D17" s="15" t="s">
        <v>30</v>
      </c>
      <c r="E17" s="23">
        <v>3000</v>
      </c>
      <c r="F17" s="27">
        <v>44530</v>
      </c>
      <c r="XFD17" s="28">
        <f t="shared" ref="XFD17" si="1">SUM(E17:XFC17)</f>
        <v>47530</v>
      </c>
    </row>
    <row r="18" spans="1:6 16384:16384" s="17" customFormat="1" ht="18" customHeight="1" x14ac:dyDescent="0.2">
      <c r="A18" s="25">
        <v>44539</v>
      </c>
      <c r="B18" s="26" t="s">
        <v>32</v>
      </c>
      <c r="C18" s="17" t="s">
        <v>41</v>
      </c>
      <c r="D18" s="15" t="s">
        <v>42</v>
      </c>
      <c r="E18" s="23">
        <v>28676.95</v>
      </c>
      <c r="F18" s="27">
        <v>44561</v>
      </c>
      <c r="XFD18" s="28">
        <f>SUM(B18:XFC18)</f>
        <v>73237.95</v>
      </c>
    </row>
    <row r="19" spans="1:6 16384:16384" s="17" customFormat="1" ht="18" customHeight="1" x14ac:dyDescent="0.2">
      <c r="A19" s="25">
        <v>44539</v>
      </c>
      <c r="B19" s="26" t="s">
        <v>36</v>
      </c>
      <c r="C19" s="17" t="s">
        <v>41</v>
      </c>
      <c r="D19" s="15" t="s">
        <v>43</v>
      </c>
      <c r="E19" s="23">
        <v>24367</v>
      </c>
      <c r="F19" s="27">
        <v>44561</v>
      </c>
      <c r="XFD19" s="28">
        <f>SUM(B19:XFC19)</f>
        <v>68928</v>
      </c>
    </row>
    <row r="20" spans="1:6 16384:16384" s="17" customFormat="1" ht="18" customHeight="1" x14ac:dyDescent="0.2">
      <c r="A20" s="25">
        <v>44539</v>
      </c>
      <c r="B20" s="26" t="s">
        <v>44</v>
      </c>
      <c r="C20" s="17" t="s">
        <v>41</v>
      </c>
      <c r="D20" s="15" t="s">
        <v>45</v>
      </c>
      <c r="E20" s="23">
        <v>15517</v>
      </c>
      <c r="F20" s="27">
        <v>44561</v>
      </c>
      <c r="XFD20" s="28">
        <f>SUM(B20:XFC20)</f>
        <v>60078</v>
      </c>
    </row>
    <row r="21" spans="1:6 16384:16384" s="17" customFormat="1" ht="18" customHeight="1" x14ac:dyDescent="0.2">
      <c r="A21" s="25">
        <v>44539</v>
      </c>
      <c r="B21" s="26" t="s">
        <v>46</v>
      </c>
      <c r="C21" s="17" t="s">
        <v>41</v>
      </c>
      <c r="D21" s="15" t="s">
        <v>47</v>
      </c>
      <c r="E21" s="23">
        <v>15517</v>
      </c>
      <c r="F21" s="27">
        <v>44561</v>
      </c>
      <c r="XFD21" s="28">
        <f>SUM(B21:XFC21)</f>
        <v>60078</v>
      </c>
    </row>
    <row r="22" spans="1:6 16384:16384" s="17" customFormat="1" ht="18" customHeight="1" x14ac:dyDescent="0.2">
      <c r="A22" s="25">
        <v>44540</v>
      </c>
      <c r="B22" s="26" t="s">
        <v>48</v>
      </c>
      <c r="C22" s="17" t="s">
        <v>27</v>
      </c>
      <c r="D22" s="15" t="s">
        <v>49</v>
      </c>
      <c r="E22" s="23">
        <v>1100</v>
      </c>
      <c r="F22" s="27" t="s">
        <v>50</v>
      </c>
      <c r="XFD22" s="28">
        <f>SUM(E22:XFC22)</f>
        <v>1100</v>
      </c>
    </row>
    <row r="23" spans="1:6 16384:16384" s="17" customFormat="1" ht="18" customHeight="1" x14ac:dyDescent="0.2">
      <c r="A23" s="25">
        <v>44544</v>
      </c>
      <c r="B23" s="26" t="s">
        <v>51</v>
      </c>
      <c r="C23" s="17" t="s">
        <v>27</v>
      </c>
      <c r="D23" s="15" t="s">
        <v>49</v>
      </c>
      <c r="E23" s="23">
        <v>770</v>
      </c>
      <c r="F23" s="27">
        <v>44530</v>
      </c>
      <c r="XFD23" s="28">
        <f>SUM(E23:XFC23)</f>
        <v>45300</v>
      </c>
    </row>
    <row r="24" spans="1:6 16384:16384" s="17" customFormat="1" ht="18" customHeight="1" x14ac:dyDescent="0.2">
      <c r="A24" s="27">
        <v>44544</v>
      </c>
      <c r="B24" s="26" t="s">
        <v>52</v>
      </c>
      <c r="C24" s="17" t="s">
        <v>53</v>
      </c>
      <c r="D24" s="17" t="s">
        <v>54</v>
      </c>
      <c r="E24" s="23">
        <v>50150</v>
      </c>
      <c r="F24" s="27">
        <v>44561</v>
      </c>
    </row>
    <row r="25" spans="1:6 16384:16384" s="17" customFormat="1" ht="18" customHeight="1" x14ac:dyDescent="0.2">
      <c r="A25" s="25">
        <v>44546</v>
      </c>
      <c r="B25" s="26" t="s">
        <v>55</v>
      </c>
      <c r="C25" s="14" t="s">
        <v>56</v>
      </c>
      <c r="D25" s="15" t="s">
        <v>57</v>
      </c>
      <c r="E25" s="29">
        <v>61625.5</v>
      </c>
      <c r="F25" s="25">
        <v>44500</v>
      </c>
      <c r="XFD25" s="17">
        <f>SUM(B25:XFC25)</f>
        <v>106125.5</v>
      </c>
    </row>
    <row r="26" spans="1:6 16384:16384" s="17" customFormat="1" ht="18" customHeight="1" x14ac:dyDescent="0.2">
      <c r="A26" s="25">
        <v>44568</v>
      </c>
      <c r="B26" s="26" t="s">
        <v>58</v>
      </c>
      <c r="C26" s="17" t="s">
        <v>59</v>
      </c>
      <c r="D26" s="17" t="s">
        <v>60</v>
      </c>
      <c r="E26" s="30">
        <v>123900</v>
      </c>
      <c r="F26" s="25">
        <v>44592</v>
      </c>
    </row>
    <row r="27" spans="1:6 16384:16384" s="17" customFormat="1" ht="18" customHeight="1" x14ac:dyDescent="0.2">
      <c r="A27" s="25">
        <v>44568</v>
      </c>
      <c r="B27" s="26" t="s">
        <v>61</v>
      </c>
      <c r="C27" s="17" t="s">
        <v>41</v>
      </c>
      <c r="D27" s="15" t="s">
        <v>62</v>
      </c>
      <c r="E27" s="30">
        <v>23301.46</v>
      </c>
      <c r="F27" s="25">
        <v>44592</v>
      </c>
      <c r="XFD27" s="28">
        <f t="shared" ref="XFD27" si="2">SUM(B27:XFC27)</f>
        <v>67893.459999999992</v>
      </c>
    </row>
    <row r="28" spans="1:6 16384:16384" s="17" customFormat="1" ht="18" customHeight="1" x14ac:dyDescent="0.2">
      <c r="A28" s="25">
        <v>44572</v>
      </c>
      <c r="B28" s="26" t="s">
        <v>44</v>
      </c>
      <c r="C28" s="17" t="s">
        <v>33</v>
      </c>
      <c r="D28" s="15" t="s">
        <v>63</v>
      </c>
      <c r="E28" s="30">
        <v>52864</v>
      </c>
      <c r="F28" s="25">
        <v>44592</v>
      </c>
      <c r="XFD28" s="28">
        <f>SUM(B28:XFC28)</f>
        <v>97456</v>
      </c>
    </row>
    <row r="29" spans="1:6 16384:16384" s="17" customFormat="1" ht="18" customHeight="1" x14ac:dyDescent="0.2">
      <c r="A29" s="25">
        <v>44574</v>
      </c>
      <c r="B29" s="26" t="s">
        <v>64</v>
      </c>
      <c r="C29" s="17" t="s">
        <v>65</v>
      </c>
      <c r="D29" s="15" t="s">
        <v>66</v>
      </c>
      <c r="E29" s="30">
        <v>110000</v>
      </c>
      <c r="F29" s="25">
        <v>44592</v>
      </c>
      <c r="XFD29" s="17">
        <f>SUM(B29:XFC29)</f>
        <v>154592</v>
      </c>
    </row>
    <row r="30" spans="1:6 16384:16384" s="17" customFormat="1" ht="18" customHeight="1" x14ac:dyDescent="0.2">
      <c r="A30" s="25">
        <v>44574</v>
      </c>
      <c r="B30" s="26" t="s">
        <v>67</v>
      </c>
      <c r="C30" s="17" t="s">
        <v>68</v>
      </c>
      <c r="D30" s="15" t="s">
        <v>69</v>
      </c>
      <c r="E30" s="30">
        <v>6195</v>
      </c>
      <c r="F30" s="25">
        <v>44592</v>
      </c>
      <c r="XFD30" s="17">
        <f>SUM(B30:XFC30)</f>
        <v>50787</v>
      </c>
    </row>
    <row r="31" spans="1:6 16384:16384" s="17" customFormat="1" ht="18" customHeight="1" x14ac:dyDescent="0.2">
      <c r="A31" s="25">
        <v>44574</v>
      </c>
      <c r="B31" s="26" t="s">
        <v>70</v>
      </c>
      <c r="C31" s="17" t="s">
        <v>71</v>
      </c>
      <c r="D31" s="15" t="s">
        <v>72</v>
      </c>
      <c r="E31" s="30">
        <v>100300</v>
      </c>
      <c r="F31" s="25">
        <v>44592</v>
      </c>
      <c r="XFD31" s="28">
        <f>SUM(E31:XFC31)</f>
        <v>144892</v>
      </c>
    </row>
    <row r="32" spans="1:6 16384:16384" s="17" customFormat="1" ht="18" customHeight="1" x14ac:dyDescent="0.2">
      <c r="A32" s="25">
        <v>44580</v>
      </c>
      <c r="B32" s="26" t="s">
        <v>73</v>
      </c>
      <c r="C32" s="17" t="s">
        <v>27</v>
      </c>
      <c r="D32" s="15" t="s">
        <v>74</v>
      </c>
      <c r="E32" s="30">
        <v>1705</v>
      </c>
      <c r="F32" s="25">
        <v>44592</v>
      </c>
      <c r="XFD32" s="28">
        <f t="shared" ref="XFD32:XFD37" si="3">SUM(E32:XFC32)</f>
        <v>46297</v>
      </c>
    </row>
    <row r="33" spans="1:6 16384:16384" s="17" customFormat="1" ht="18" customHeight="1" x14ac:dyDescent="0.2">
      <c r="A33" s="25">
        <v>44580</v>
      </c>
      <c r="B33" s="26" t="s">
        <v>75</v>
      </c>
      <c r="C33" s="17" t="s">
        <v>27</v>
      </c>
      <c r="D33" s="15" t="s">
        <v>74</v>
      </c>
      <c r="E33" s="30">
        <v>1265</v>
      </c>
      <c r="F33" s="25">
        <v>44592</v>
      </c>
      <c r="XFD33" s="28">
        <f t="shared" si="3"/>
        <v>45857</v>
      </c>
    </row>
    <row r="34" spans="1:6 16384:16384" s="17" customFormat="1" ht="18" customHeight="1" x14ac:dyDescent="0.2">
      <c r="A34" s="25">
        <v>44580</v>
      </c>
      <c r="B34" s="26" t="s">
        <v>76</v>
      </c>
      <c r="C34" s="17" t="s">
        <v>27</v>
      </c>
      <c r="D34" s="15" t="s">
        <v>74</v>
      </c>
      <c r="E34" s="30">
        <v>715</v>
      </c>
      <c r="F34" s="25">
        <v>44592</v>
      </c>
      <c r="XFD34" s="28">
        <f t="shared" si="3"/>
        <v>45307</v>
      </c>
    </row>
    <row r="35" spans="1:6 16384:16384" s="17" customFormat="1" ht="18" customHeight="1" x14ac:dyDescent="0.2">
      <c r="A35" s="25">
        <v>44580</v>
      </c>
      <c r="B35" s="26" t="s">
        <v>77</v>
      </c>
      <c r="C35" s="17" t="s">
        <v>27</v>
      </c>
      <c r="D35" s="15" t="s">
        <v>74</v>
      </c>
      <c r="E35" s="30">
        <v>1210</v>
      </c>
      <c r="F35" s="25">
        <v>44592</v>
      </c>
      <c r="XFD35" s="28">
        <f t="shared" si="3"/>
        <v>45802</v>
      </c>
    </row>
    <row r="36" spans="1:6 16384:16384" s="17" customFormat="1" ht="18" customHeight="1" x14ac:dyDescent="0.2">
      <c r="A36" s="25">
        <v>44580</v>
      </c>
      <c r="B36" s="26" t="s">
        <v>78</v>
      </c>
      <c r="C36" s="17" t="s">
        <v>27</v>
      </c>
      <c r="D36" s="15" t="s">
        <v>74</v>
      </c>
      <c r="E36" s="30">
        <v>1155</v>
      </c>
      <c r="F36" s="25">
        <v>44592</v>
      </c>
      <c r="XFD36" s="28">
        <f t="shared" si="3"/>
        <v>45747</v>
      </c>
    </row>
    <row r="37" spans="1:6 16384:16384" s="17" customFormat="1" ht="18" customHeight="1" x14ac:dyDescent="0.2">
      <c r="A37" s="25">
        <v>44580</v>
      </c>
      <c r="B37" s="26" t="s">
        <v>79</v>
      </c>
      <c r="C37" s="17" t="s">
        <v>27</v>
      </c>
      <c r="D37" s="15" t="s">
        <v>74</v>
      </c>
      <c r="E37" s="30">
        <v>770</v>
      </c>
      <c r="F37" s="25">
        <v>44592</v>
      </c>
      <c r="XFD37" s="28">
        <f t="shared" si="3"/>
        <v>45362</v>
      </c>
    </row>
    <row r="38" spans="1:6 16384:16384" s="17" customFormat="1" ht="18" customHeight="1" x14ac:dyDescent="0.2">
      <c r="A38" s="25">
        <v>44589</v>
      </c>
      <c r="B38" s="26" t="s">
        <v>80</v>
      </c>
      <c r="C38" s="17" t="s">
        <v>27</v>
      </c>
      <c r="D38" s="15" t="s">
        <v>74</v>
      </c>
      <c r="E38" s="30">
        <v>1375</v>
      </c>
      <c r="F38" s="25">
        <v>44592</v>
      </c>
      <c r="XFD38" s="28">
        <f>SUM(E38:XFC38)</f>
        <v>45967</v>
      </c>
    </row>
    <row r="39" spans="1:6 16384:16384" s="17" customFormat="1" ht="18" customHeight="1" x14ac:dyDescent="0.2">
      <c r="A39" s="25">
        <v>44599</v>
      </c>
      <c r="B39" s="26" t="s">
        <v>11</v>
      </c>
      <c r="C39" s="14" t="s">
        <v>81</v>
      </c>
      <c r="D39" s="15" t="s">
        <v>82</v>
      </c>
      <c r="E39" s="30">
        <v>35000</v>
      </c>
      <c r="F39" s="25">
        <v>44620</v>
      </c>
    </row>
    <row r="40" spans="1:6 16384:16384" s="17" customFormat="1" ht="18" customHeight="1" x14ac:dyDescent="0.2">
      <c r="A40" s="25">
        <v>44601</v>
      </c>
      <c r="B40" s="26" t="s">
        <v>83</v>
      </c>
      <c r="C40" s="17" t="s">
        <v>84</v>
      </c>
      <c r="D40" s="14" t="s">
        <v>85</v>
      </c>
      <c r="E40" s="30">
        <v>452340.77</v>
      </c>
      <c r="F40" s="25">
        <v>44620</v>
      </c>
    </row>
    <row r="41" spans="1:6 16384:16384" s="17" customFormat="1" ht="18" customHeight="1" x14ac:dyDescent="0.2">
      <c r="A41" s="25">
        <v>44601</v>
      </c>
      <c r="B41" s="26" t="s">
        <v>86</v>
      </c>
      <c r="C41" s="17" t="s">
        <v>71</v>
      </c>
      <c r="D41" s="15" t="s">
        <v>87</v>
      </c>
      <c r="E41" s="30">
        <v>100300</v>
      </c>
      <c r="F41" s="25">
        <v>44620</v>
      </c>
      <c r="XFD41" s="28">
        <f>SUM(E41:XFC41)</f>
        <v>144920</v>
      </c>
    </row>
    <row r="42" spans="1:6 16384:16384" s="17" customFormat="1" ht="18" customHeight="1" x14ac:dyDescent="0.2">
      <c r="A42" s="25">
        <v>44599</v>
      </c>
      <c r="B42" s="26" t="s">
        <v>44</v>
      </c>
      <c r="C42" s="14" t="s">
        <v>81</v>
      </c>
      <c r="D42" s="15" t="s">
        <v>88</v>
      </c>
      <c r="E42" s="30">
        <v>25000</v>
      </c>
      <c r="F42" s="25">
        <v>44620</v>
      </c>
    </row>
    <row r="43" spans="1:6 16384:16384" s="17" customFormat="1" ht="18" customHeight="1" x14ac:dyDescent="0.2">
      <c r="A43" s="25">
        <v>44608</v>
      </c>
      <c r="B43" s="26" t="s">
        <v>89</v>
      </c>
      <c r="C43" s="17" t="s">
        <v>27</v>
      </c>
      <c r="D43" s="15" t="s">
        <v>90</v>
      </c>
      <c r="E43" s="30">
        <v>1265</v>
      </c>
      <c r="F43" s="25">
        <v>44620</v>
      </c>
      <c r="XFD43" s="28">
        <f t="shared" ref="XFD43" si="4">SUM(E43:XFC43)</f>
        <v>45885</v>
      </c>
    </row>
    <row r="44" spans="1:6 16384:16384" s="17" customFormat="1" ht="18" customHeight="1" x14ac:dyDescent="0.2">
      <c r="A44" s="25">
        <v>44608</v>
      </c>
      <c r="B44" s="26" t="s">
        <v>91</v>
      </c>
      <c r="C44" s="17" t="s">
        <v>27</v>
      </c>
      <c r="D44" s="15" t="s">
        <v>90</v>
      </c>
      <c r="E44" s="30">
        <v>1595</v>
      </c>
      <c r="F44" s="25">
        <v>44620</v>
      </c>
      <c r="XFD44" s="28">
        <f>SUM(E44:XFC44)</f>
        <v>46215</v>
      </c>
    </row>
    <row r="45" spans="1:6 16384:16384" s="17" customFormat="1" ht="18" customHeight="1" x14ac:dyDescent="0.2">
      <c r="A45" s="25">
        <v>44609</v>
      </c>
      <c r="B45" s="26" t="s">
        <v>92</v>
      </c>
      <c r="C45" s="14" t="s">
        <v>93</v>
      </c>
      <c r="D45" s="17" t="s">
        <v>94</v>
      </c>
      <c r="E45" s="30">
        <v>24411.200000000001</v>
      </c>
      <c r="F45" s="25">
        <v>44620</v>
      </c>
    </row>
    <row r="46" spans="1:6 16384:16384" ht="15.75" x14ac:dyDescent="0.25">
      <c r="A46" s="31"/>
      <c r="B46" s="32"/>
      <c r="D46" s="33" t="s">
        <v>95</v>
      </c>
      <c r="E46" s="34">
        <f>SUM(E6:E45)</f>
        <v>1510766.65</v>
      </c>
      <c r="F46" s="35"/>
    </row>
    <row r="47" spans="1:6 16384:16384" ht="15.75" x14ac:dyDescent="0.25">
      <c r="A47" s="31"/>
      <c r="B47" s="32"/>
      <c r="D47" s="36"/>
      <c r="E47" s="37"/>
      <c r="F47" s="38"/>
    </row>
    <row r="48" spans="1:6 16384:16384" x14ac:dyDescent="0.25">
      <c r="A48" s="31"/>
      <c r="B48" s="32"/>
      <c r="E48" s="39"/>
      <c r="F48" s="40"/>
    </row>
    <row r="49" spans="1:9" s="4" customFormat="1" ht="15" customHeight="1" x14ac:dyDescent="0.25">
      <c r="A49" s="1"/>
      <c r="B49" s="2"/>
      <c r="C49" s="2"/>
      <c r="D49" s="3" t="s">
        <v>0</v>
      </c>
      <c r="E49" s="2"/>
      <c r="F49" s="2"/>
      <c r="I49" s="41">
        <f>+E46+E62</f>
        <v>2386470.25</v>
      </c>
    </row>
    <row r="50" spans="1:9" s="6" customFormat="1" ht="12" customHeight="1" x14ac:dyDescent="0.25">
      <c r="A50" s="1"/>
      <c r="B50" s="5"/>
      <c r="C50" s="5"/>
      <c r="D50" s="3" t="s">
        <v>1</v>
      </c>
      <c r="E50" s="5"/>
      <c r="F50" s="5"/>
    </row>
    <row r="51" spans="1:9" s="6" customFormat="1" ht="12.75" customHeight="1" x14ac:dyDescent="0.25">
      <c r="A51" s="1"/>
      <c r="B51" s="5"/>
      <c r="C51" s="5"/>
      <c r="D51" s="7" t="s">
        <v>2</v>
      </c>
      <c r="E51" s="5"/>
      <c r="F51" s="5"/>
    </row>
    <row r="52" spans="1:9" s="10" customFormat="1" ht="18" customHeight="1" x14ac:dyDescent="0.2">
      <c r="A52" s="8" t="s">
        <v>3</v>
      </c>
      <c r="B52" s="9" t="s">
        <v>4</v>
      </c>
      <c r="C52" s="9" t="s">
        <v>5</v>
      </c>
      <c r="D52" s="8" t="s">
        <v>6</v>
      </c>
      <c r="E52" s="9" t="s">
        <v>7</v>
      </c>
      <c r="F52" s="9" t="s">
        <v>8</v>
      </c>
    </row>
    <row r="53" spans="1:9" s="6" customFormat="1" ht="12.75" customHeight="1" x14ac:dyDescent="0.25">
      <c r="A53" s="11"/>
      <c r="B53" s="9"/>
      <c r="C53" s="9"/>
      <c r="D53" s="9"/>
      <c r="E53" s="9" t="s">
        <v>9</v>
      </c>
      <c r="F53" s="9" t="s">
        <v>10</v>
      </c>
    </row>
    <row r="54" spans="1:9" s="17" customFormat="1" ht="18" customHeight="1" x14ac:dyDescent="0.2">
      <c r="A54" s="25">
        <v>44637</v>
      </c>
      <c r="B54" s="26" t="s">
        <v>96</v>
      </c>
      <c r="C54" s="17" t="s">
        <v>71</v>
      </c>
      <c r="D54" s="15" t="s">
        <v>97</v>
      </c>
      <c r="E54" s="42">
        <v>100300</v>
      </c>
      <c r="F54" s="43">
        <v>44651</v>
      </c>
    </row>
    <row r="55" spans="1:9" s="17" customFormat="1" ht="18" customHeight="1" x14ac:dyDescent="0.2">
      <c r="A55" s="25">
        <v>44642</v>
      </c>
      <c r="B55" s="26" t="s">
        <v>98</v>
      </c>
      <c r="C55" s="17" t="s">
        <v>99</v>
      </c>
      <c r="D55" s="17" t="s">
        <v>100</v>
      </c>
      <c r="E55" s="42">
        <v>4130</v>
      </c>
      <c r="F55" s="43">
        <v>44651</v>
      </c>
    </row>
    <row r="56" spans="1:9" s="17" customFormat="1" ht="18" customHeight="1" x14ac:dyDescent="0.2">
      <c r="A56" s="25">
        <v>44643</v>
      </c>
      <c r="B56" s="26" t="s">
        <v>101</v>
      </c>
      <c r="C56" s="17" t="s">
        <v>102</v>
      </c>
      <c r="D56" s="17" t="s">
        <v>103</v>
      </c>
      <c r="E56" s="42">
        <v>13688</v>
      </c>
      <c r="F56" s="43">
        <v>44651</v>
      </c>
    </row>
    <row r="57" spans="1:9" s="17" customFormat="1" ht="18" customHeight="1" x14ac:dyDescent="0.2">
      <c r="A57" s="25">
        <v>44643</v>
      </c>
      <c r="B57" s="26" t="s">
        <v>104</v>
      </c>
      <c r="C57" s="17" t="s">
        <v>105</v>
      </c>
      <c r="D57" s="17" t="s">
        <v>106</v>
      </c>
      <c r="E57" s="42">
        <v>121785.60000000001</v>
      </c>
      <c r="F57" s="43">
        <v>44651</v>
      </c>
    </row>
    <row r="58" spans="1:9" s="17" customFormat="1" ht="18" customHeight="1" x14ac:dyDescent="0.2">
      <c r="A58" s="25">
        <v>44644</v>
      </c>
      <c r="B58" s="26" t="s">
        <v>107</v>
      </c>
      <c r="C58" s="17" t="s">
        <v>108</v>
      </c>
      <c r="D58" s="17" t="s">
        <v>109</v>
      </c>
      <c r="E58" s="42">
        <v>16520</v>
      </c>
      <c r="F58" s="43">
        <v>44651</v>
      </c>
    </row>
    <row r="59" spans="1:9" s="17" customFormat="1" ht="18" customHeight="1" x14ac:dyDescent="0.2">
      <c r="A59" s="25">
        <v>44645</v>
      </c>
      <c r="B59" s="26" t="s">
        <v>110</v>
      </c>
      <c r="C59" s="17" t="s">
        <v>111</v>
      </c>
      <c r="D59" s="17" t="s">
        <v>112</v>
      </c>
      <c r="E59" s="42">
        <v>342176</v>
      </c>
      <c r="F59" s="43">
        <v>44651</v>
      </c>
    </row>
    <row r="60" spans="1:9" s="17" customFormat="1" ht="18" customHeight="1" x14ac:dyDescent="0.2">
      <c r="A60" s="25">
        <v>44645</v>
      </c>
      <c r="B60" s="26" t="s">
        <v>113</v>
      </c>
      <c r="C60" s="17" t="s">
        <v>114</v>
      </c>
      <c r="D60" s="17" t="s">
        <v>115</v>
      </c>
      <c r="E60" s="42">
        <v>249728</v>
      </c>
      <c r="F60" s="43">
        <v>44651</v>
      </c>
    </row>
    <row r="61" spans="1:9" s="17" customFormat="1" ht="18" customHeight="1" x14ac:dyDescent="0.2">
      <c r="A61" s="25">
        <v>44645</v>
      </c>
      <c r="B61" s="26" t="s">
        <v>116</v>
      </c>
      <c r="C61" s="17" t="s">
        <v>114</v>
      </c>
      <c r="D61" s="17" t="s">
        <v>117</v>
      </c>
      <c r="E61" s="42">
        <v>27376</v>
      </c>
      <c r="F61" s="43">
        <v>44651</v>
      </c>
    </row>
    <row r="62" spans="1:9" s="17" customFormat="1" ht="18" customHeight="1" x14ac:dyDescent="0.2">
      <c r="A62" s="25"/>
      <c r="B62" s="26"/>
      <c r="D62" s="44" t="s">
        <v>118</v>
      </c>
      <c r="E62" s="45">
        <f>SUM(E54:E61)</f>
        <v>875703.6</v>
      </c>
      <c r="F62" s="46"/>
    </row>
    <row r="63" spans="1:9" s="17" customFormat="1" ht="18" customHeight="1" x14ac:dyDescent="0.2">
      <c r="A63" s="25"/>
      <c r="D63" s="47" t="s">
        <v>119</v>
      </c>
      <c r="E63" s="48">
        <v>2386470.25</v>
      </c>
      <c r="F63" s="49"/>
    </row>
    <row r="64" spans="1:9" x14ac:dyDescent="0.25">
      <c r="A64" s="31"/>
      <c r="E64" s="39"/>
      <c r="F64" s="40"/>
    </row>
    <row r="65" spans="1:9" x14ac:dyDescent="0.25">
      <c r="A65" s="31"/>
      <c r="E65" s="39"/>
      <c r="F65" s="40"/>
    </row>
    <row r="66" spans="1:9" x14ac:dyDescent="0.25">
      <c r="A66" s="31"/>
      <c r="E66" s="39"/>
      <c r="F66" s="40"/>
    </row>
    <row r="67" spans="1:9" x14ac:dyDescent="0.25">
      <c r="A67" s="31"/>
      <c r="E67" s="39"/>
      <c r="F67" s="40"/>
    </row>
    <row r="68" spans="1:9" x14ac:dyDescent="0.25">
      <c r="A68" s="31"/>
      <c r="E68" s="39"/>
      <c r="F68" s="40"/>
    </row>
    <row r="69" spans="1:9" x14ac:dyDescent="0.25">
      <c r="A69" s="31"/>
      <c r="E69" s="39"/>
      <c r="F69" s="40"/>
    </row>
    <row r="70" spans="1:9" x14ac:dyDescent="0.25">
      <c r="A70" s="50" t="s">
        <v>120</v>
      </c>
      <c r="D70" s="51"/>
      <c r="E70" t="s">
        <v>121</v>
      </c>
      <c r="F70" s="51"/>
    </row>
    <row r="71" spans="1:9" ht="12" customHeight="1" x14ac:dyDescent="0.25">
      <c r="A71" s="52" t="s">
        <v>122</v>
      </c>
      <c r="B71" s="52"/>
      <c r="C71" s="52"/>
      <c r="D71" s="53"/>
      <c r="E71" s="52" t="s">
        <v>123</v>
      </c>
      <c r="F71" s="52"/>
      <c r="G71" s="52"/>
    </row>
    <row r="72" spans="1:9" ht="12" customHeight="1" x14ac:dyDescent="0.25">
      <c r="A72" s="52" t="s">
        <v>124</v>
      </c>
      <c r="B72" s="52"/>
      <c r="C72" s="52"/>
      <c r="D72" s="23"/>
      <c r="E72" s="52" t="s">
        <v>125</v>
      </c>
      <c r="F72" s="52"/>
      <c r="G72" s="52"/>
    </row>
    <row r="73" spans="1:9" x14ac:dyDescent="0.25">
      <c r="A73" s="31"/>
      <c r="E73" s="39"/>
      <c r="F73" s="40"/>
      <c r="I73" s="54"/>
    </row>
    <row r="74" spans="1:9" x14ac:dyDescent="0.25">
      <c r="A74" s="31"/>
      <c r="E74" s="39"/>
      <c r="F74" s="40"/>
      <c r="I74" s="54">
        <v>2386470.25</v>
      </c>
    </row>
    <row r="75" spans="1:9" x14ac:dyDescent="0.25">
      <c r="A75" s="31"/>
      <c r="E75" s="39"/>
      <c r="F75" s="40"/>
      <c r="I75" s="54"/>
    </row>
    <row r="76" spans="1:9" x14ac:dyDescent="0.25">
      <c r="A76" s="31"/>
      <c r="E76" s="39"/>
      <c r="F76" s="40"/>
      <c r="I76" s="54"/>
    </row>
    <row r="77" spans="1:9" x14ac:dyDescent="0.25">
      <c r="A77" s="31"/>
      <c r="E77" s="39"/>
      <c r="F77" s="40"/>
      <c r="I77" s="54"/>
    </row>
    <row r="78" spans="1:9" x14ac:dyDescent="0.25">
      <c r="A78" s="31"/>
      <c r="D78" s="54"/>
      <c r="E78" s="39"/>
      <c r="F78" s="40"/>
    </row>
    <row r="79" spans="1:9" x14ac:dyDescent="0.25">
      <c r="A79" s="31"/>
      <c r="D79" s="54"/>
      <c r="E79" s="39"/>
      <c r="F79" s="40"/>
    </row>
    <row r="80" spans="1:9" x14ac:dyDescent="0.25">
      <c r="A80" s="31"/>
      <c r="D80" s="54"/>
      <c r="E80" s="39"/>
      <c r="F80" s="40"/>
    </row>
    <row r="81" spans="1:6" x14ac:dyDescent="0.25">
      <c r="A81" s="31"/>
      <c r="D81" s="54"/>
      <c r="E81" s="39"/>
      <c r="F81" s="40"/>
    </row>
    <row r="82" spans="1:6" x14ac:dyDescent="0.25">
      <c r="A82" s="31"/>
      <c r="D82" s="54"/>
      <c r="E82" s="39"/>
      <c r="F82" s="40"/>
    </row>
    <row r="83" spans="1:6" x14ac:dyDescent="0.25">
      <c r="A83" s="31"/>
      <c r="D83" s="54"/>
      <c r="E83" s="39"/>
      <c r="F83" s="40"/>
    </row>
    <row r="84" spans="1:6" x14ac:dyDescent="0.25">
      <c r="A84" s="31"/>
      <c r="E84" s="39"/>
      <c r="F84" s="40"/>
    </row>
    <row r="85" spans="1:6" x14ac:dyDescent="0.25">
      <c r="A85" s="31"/>
      <c r="E85" s="39"/>
      <c r="F85" s="40"/>
    </row>
    <row r="86" spans="1:6" x14ac:dyDescent="0.25">
      <c r="A86" s="31"/>
      <c r="E86" s="39"/>
      <c r="F86" s="40"/>
    </row>
    <row r="87" spans="1:6" x14ac:dyDescent="0.25">
      <c r="A87" s="31"/>
      <c r="E87" s="39"/>
      <c r="F87" s="40"/>
    </row>
    <row r="88" spans="1:6" x14ac:dyDescent="0.25">
      <c r="A88" s="31"/>
      <c r="E88" s="39"/>
      <c r="F88" s="40"/>
    </row>
    <row r="89" spans="1:6" x14ac:dyDescent="0.25">
      <c r="A89" s="31"/>
      <c r="E89" s="39"/>
      <c r="F89" s="40"/>
    </row>
    <row r="90" spans="1:6" x14ac:dyDescent="0.25">
      <c r="A90" s="31"/>
      <c r="E90" s="39"/>
      <c r="F90" s="40"/>
    </row>
    <row r="91" spans="1:6" x14ac:dyDescent="0.25">
      <c r="A91" s="31"/>
      <c r="E91" s="39"/>
      <c r="F91" s="40"/>
    </row>
    <row r="92" spans="1:6" x14ac:dyDescent="0.25">
      <c r="A92" s="31"/>
      <c r="E92" s="39"/>
      <c r="F92" s="40"/>
    </row>
    <row r="93" spans="1:6" x14ac:dyDescent="0.25">
      <c r="A93" s="31"/>
      <c r="E93" s="39"/>
      <c r="F93" s="40"/>
    </row>
  </sheetData>
  <mergeCells count="4">
    <mergeCell ref="A71:C71"/>
    <mergeCell ref="E71:G71"/>
    <mergeCell ref="A72:C72"/>
    <mergeCell ref="E72:G7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minerva de la rosa</cp:lastModifiedBy>
  <dcterms:created xsi:type="dcterms:W3CDTF">2022-04-08T12:51:05Z</dcterms:created>
  <dcterms:modified xsi:type="dcterms:W3CDTF">2022-04-08T12:52:12Z</dcterms:modified>
</cp:coreProperties>
</file>