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34F490A3-7B78-4309-BCAD-137E10762C23}" xr6:coauthVersionLast="47" xr6:coauthVersionMax="47" xr10:uidLastSave="{00000000-0000-0000-0000-000000000000}"/>
  <bookViews>
    <workbookView xWindow="-120" yWindow="-120" windowWidth="29040" windowHeight="15840" xr2:uid="{E84EFE8D-B8DB-4612-B13D-F4939D1DAB6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0" i="1" l="1"/>
  <c r="XFD76" i="1"/>
  <c r="XFD75" i="1"/>
  <c r="XFD74" i="1"/>
  <c r="XFD73" i="1"/>
  <c r="XFD72" i="1"/>
  <c r="XFD71" i="1"/>
  <c r="XFD70" i="1"/>
  <c r="XFD69" i="1"/>
  <c r="XFD68" i="1"/>
  <c r="XFD67" i="1"/>
  <c r="XFD66" i="1"/>
  <c r="XFD65" i="1"/>
  <c r="XFD64" i="1"/>
  <c r="XFD63" i="1"/>
  <c r="XFD62" i="1"/>
  <c r="XFD61" i="1"/>
  <c r="XFD60" i="1"/>
  <c r="XFD57" i="1"/>
  <c r="XFD56" i="1"/>
  <c r="XFD50" i="1"/>
  <c r="E49" i="1"/>
  <c r="E91" i="1" s="1"/>
  <c r="XFD48" i="1"/>
  <c r="XFD47" i="1"/>
  <c r="XFD46" i="1"/>
  <c r="XFD45" i="1"/>
  <c r="XFD44" i="1"/>
  <c r="XFD43" i="1"/>
  <c r="XFD42" i="1"/>
  <c r="XFD41" i="1"/>
  <c r="XFD40" i="1"/>
  <c r="XFD39" i="1"/>
  <c r="XFD38" i="1"/>
  <c r="XFD37" i="1"/>
  <c r="XFD36" i="1"/>
  <c r="XFD35" i="1"/>
  <c r="XFD34" i="1"/>
  <c r="XFD33" i="1"/>
  <c r="XFD32" i="1"/>
  <c r="XFD31" i="1"/>
  <c r="XFD30" i="1"/>
  <c r="XFD29" i="1"/>
  <c r="XFD28" i="1"/>
  <c r="XFD27" i="1"/>
  <c r="XFD26" i="1"/>
  <c r="XFD25" i="1"/>
  <c r="XFD24" i="1"/>
  <c r="XFD23" i="1"/>
  <c r="XFD22" i="1"/>
  <c r="XFD21" i="1"/>
  <c r="XFD20" i="1"/>
  <c r="XFD19" i="1"/>
  <c r="XFD18" i="1"/>
  <c r="XFD17" i="1"/>
  <c r="XFD16" i="1"/>
  <c r="XFD15" i="1"/>
  <c r="XFD14" i="1"/>
  <c r="XFD13" i="1"/>
  <c r="XFD12" i="1"/>
  <c r="XFD11" i="1"/>
  <c r="XFD10" i="1"/>
  <c r="XFD9" i="1"/>
  <c r="XFD8" i="1"/>
  <c r="XFD7" i="1"/>
  <c r="XFD6" i="1"/>
  <c r="XFD59" i="1" l="1"/>
  <c r="XFD5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minerva de la rosa</author>
  </authors>
  <commentList>
    <comment ref="A5" authorId="0" shapeId="0" xr:uid="{65793A40-84C6-4898-AB53-4FD051EE302C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5" authorId="0" shapeId="0" xr:uid="{064CDEA8-2C22-4B95-B401-C9F19C5E54F1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<sst xmlns="http://schemas.openxmlformats.org/spreadsheetml/2006/main" count="266" uniqueCount="192">
  <si>
    <t>ESTADO DE CUENTA DE SUPLIDORES</t>
  </si>
  <si>
    <t>DEL 01 AL 30 DE NOVIEMBRE DEL 2022</t>
  </si>
  <si>
    <t>(VALORES EN RD$)</t>
  </si>
  <si>
    <t>FECHA</t>
  </si>
  <si>
    <t>NO. DE. FACT.</t>
  </si>
  <si>
    <t>NOMBRE DEL ACREEDOR</t>
  </si>
  <si>
    <t>CONCEPTO</t>
  </si>
  <si>
    <t xml:space="preserve">MONTO DE LA </t>
  </si>
  <si>
    <t xml:space="preserve">FECHA LIMITE </t>
  </si>
  <si>
    <t>DEUDA EN RD$</t>
  </si>
  <si>
    <t>DE PAGO</t>
  </si>
  <si>
    <t>B1500000727</t>
  </si>
  <si>
    <t>MEJIA ALMANZAR Y ASOCIADOS SRL</t>
  </si>
  <si>
    <t>SERVICIO DE ALQUILER DE SILLAS Y MESAS.</t>
  </si>
  <si>
    <t>B1500000740</t>
  </si>
  <si>
    <t>SERVICIOS DE ALQUILERES PARA LA SEMANA DEL ANIVERSARIO.</t>
  </si>
  <si>
    <t>31/09/2021</t>
  </si>
  <si>
    <t>B1500000003</t>
  </si>
  <si>
    <t>GADOSIGN SRL</t>
  </si>
  <si>
    <t>SELLOS GOMIGRAFOS PRE-TINTADOS</t>
  </si>
  <si>
    <t>B1500000004</t>
  </si>
  <si>
    <t>IMPRESIÓN DE TARJETA DE INVITACION CON LOGO INSTITUCIONAL</t>
  </si>
  <si>
    <t>B1500000038</t>
  </si>
  <si>
    <t>JUAN MATIAS CARDENAS JIMENEZ</t>
  </si>
  <si>
    <t xml:space="preserve">SERVICIO DE NOTIFICACION DE ACTOS DE ALGUACIL EN EL INTERIOR DEL PAIS </t>
  </si>
  <si>
    <t>B1500000391</t>
  </si>
  <si>
    <t>MARTINEZ TORRES TRAVELING SRL</t>
  </si>
  <si>
    <t xml:space="preserve">SERVICIO DE  ALMUERZOS Y CENAS PARA PERSONAL PROCONSUMIDOR </t>
  </si>
  <si>
    <t>B1500000005</t>
  </si>
  <si>
    <t>FRANCISCO ROSADO AUTO SONIDO SRL</t>
  </si>
  <si>
    <t>SERVICIO DE MANTENIMIENTO Y REPARACION DE TOYOTA HILUX, PLACA EL08588</t>
  </si>
  <si>
    <t>B1500000006</t>
  </si>
  <si>
    <t>SERVICIO DE MANTENIMIENTO Y REPARACION DE NISSAN FRONTIER, PLACA EL05483</t>
  </si>
  <si>
    <t>SERVICIO DE MANTENIMIENTO Y REPARACION MAZDA BT-50 2020 PLACA EL09129.</t>
  </si>
  <si>
    <t>SERVICIO DE MANTENIMIENTO Y REPARACION MAZDA BT-50 2020, PLACA EL09130</t>
  </si>
  <si>
    <t>B1500000007</t>
  </si>
  <si>
    <t>SERVICIO DE MANTENIMIENTO Y REPARACION DE VARIOS VEHICULOS DE LA INSTITUCION.</t>
  </si>
  <si>
    <t>IMPRESIÓN DE LETRERO DE CLAUSURA</t>
  </si>
  <si>
    <t>B1500000947</t>
  </si>
  <si>
    <t>CENTROXEPERT STE SRL</t>
  </si>
  <si>
    <t xml:space="preserve">ADQUISICIÓN  CARTUCHOS DE TINTA PARA EL DEPT. DE INSPECCIÓN Y VIGILANCIA DE ESTA INSTITUCIÓN </t>
  </si>
  <si>
    <t>B1500000786</t>
  </si>
  <si>
    <t>VARGAS SERVICIOS DE CATERING SA</t>
  </si>
  <si>
    <t>SERVICIO DE ALQUILER DE PÓDIUM PARA SER USADO EN RUEDA DE PRENSA.</t>
  </si>
  <si>
    <t>B1500000256</t>
  </si>
  <si>
    <t>RESICLA</t>
  </si>
  <si>
    <t>SERVICIO DE INCINERACION DE PRODUCTOS DESCOMISADOS</t>
  </si>
  <si>
    <t>31/04/2022</t>
  </si>
  <si>
    <t>B1500000257</t>
  </si>
  <si>
    <t>B1500000258</t>
  </si>
  <si>
    <t>B1500000110</t>
  </si>
  <si>
    <t>JOMARAC SERVICE SRL</t>
  </si>
  <si>
    <t>ADQUISICIÓN DE PUERTA FLOTANTE PARA EL SALON DEL PRIMER NIVEL CON INSTALACIÓN INCLUIDA</t>
  </si>
  <si>
    <t>BRATIQUE</t>
  </si>
  <si>
    <t>ALQUILER DE VEHICULO PARA SER UTILIZADO POR EXPERTO INTERNACIONAL DE CONSUMO DE TALLERES IMPARTIDOS</t>
  </si>
  <si>
    <t>B1500000022</t>
  </si>
  <si>
    <t>MIGUEL ANARDO CUELLO NIN</t>
  </si>
  <si>
    <t>ALQUILER LOCAL PRO CONSUMIDOR BARAHONA FACTURA CORRESPONDIENTE MARZO 2022</t>
  </si>
  <si>
    <t>B1500000023</t>
  </si>
  <si>
    <t>ALQUILER LOCAL PROCONSUMIDOR BARAHONA, MES DE ABRIL 2022</t>
  </si>
  <si>
    <t>B1500000271</t>
  </si>
  <si>
    <t>B1500000274</t>
  </si>
  <si>
    <t>B1500001204</t>
  </si>
  <si>
    <t>ALL OFRICE SOLUTIONS TS, SRL</t>
  </si>
  <si>
    <t>SERVICIO DE RENTA IMPRESORAS/ FOTOCOPIADORAS</t>
  </si>
  <si>
    <t>B1500000184</t>
  </si>
  <si>
    <t>ARGUET LUNCH EIRL</t>
  </si>
  <si>
    <t>SERVICIOS DE ALMUERZOS PARA LOS MILITARES AL SERVICIO INSTITUCIONAL MES DE ABRIL-2021</t>
  </si>
  <si>
    <t>B1500000001</t>
  </si>
  <si>
    <t>PRISMA</t>
  </si>
  <si>
    <t>SERVICIO DE ASESORIA DE GESTION SEGUN NORMA ISO/IEC 17020:2012</t>
  </si>
  <si>
    <t>B1500001177</t>
  </si>
  <si>
    <t xml:space="preserve">JARDIN ILUSIONES SA </t>
  </si>
  <si>
    <t>ADQUISICION DE ALMUERZO ENCARGADOS DE OFICINAS PROVINCIALES.</t>
  </si>
  <si>
    <t>B1500001178</t>
  </si>
  <si>
    <t xml:space="preserve">ADQUISICION DE SERVICIO COFFEE BREAK Y ALMUERZO TIPO BUFFET </t>
  </si>
  <si>
    <t>B1500002328</t>
  </si>
  <si>
    <t>B1500001188</t>
  </si>
  <si>
    <t>JARDIN ILUSIONES SA</t>
  </si>
  <si>
    <t>ADQUISICION DE SERVICIOS DE COFFEE BREAK PARA LA INSTITUCION</t>
  </si>
  <si>
    <t>B1500001190</t>
  </si>
  <si>
    <t>B1500001191</t>
  </si>
  <si>
    <t>B1500001203</t>
  </si>
  <si>
    <t>ADQUISICIÓN DE SERVICIOS DE COFFEE BREAK PARA LA INSTITUCION</t>
  </si>
  <si>
    <t>B1500000057</t>
  </si>
  <si>
    <t>VAZQUEZ Y SANCHEZ  INGENIERIA SRL</t>
  </si>
  <si>
    <t>SERVICIO DE LIMPIEZA PROFUNDA DE DUCTOS DE ESTA INSTITUCIÓN.</t>
  </si>
  <si>
    <t>B1500004096</t>
  </si>
  <si>
    <t>EDITORA EL NUEVO DIARIO SA</t>
  </si>
  <si>
    <t>SERVICIO DE PUBLICIDAD</t>
  </si>
  <si>
    <t>B1500000056</t>
  </si>
  <si>
    <t xml:space="preserve">ADQUISICIÓN  DE (2 AIRES ACONDICIONADOS DE 5 TONELADAS Y TUBOS) PARA USO DE ESTA INSTITUCIÓN. </t>
  </si>
  <si>
    <t>B1500000077</t>
  </si>
  <si>
    <t xml:space="preserve">SANTOS DALMAU SA </t>
  </si>
  <si>
    <t>ADQUISICIÓN DE SERVICIO DE REVISIÓN Y MANTENIMIENTO UPS CENTRAL DE ESTA INSTITUCIÓN</t>
  </si>
  <si>
    <t>B1500005212</t>
  </si>
  <si>
    <t>MUNDO PRESTRAMOS SRL</t>
  </si>
  <si>
    <t>ALQUILER LOCAL OFICINA PROCONSUMIDOR SAN FRANCISCO, MES DE AGOSTO 2022</t>
  </si>
  <si>
    <t>B1500001207</t>
  </si>
  <si>
    <t>B1500001215</t>
  </si>
  <si>
    <t>B1500001230</t>
  </si>
  <si>
    <t>B1500000118</t>
  </si>
  <si>
    <t>CLUB LOS PRADOS INC</t>
  </si>
  <si>
    <t>SERVICIO DE ALMUERZO TIPO BUFFET PARA SOCIALIZAR CASOS DE CONCILIACIÓN CON ENCARGADOS PROVINCIALES.</t>
  </si>
  <si>
    <t>B1500000179</t>
  </si>
  <si>
    <t xml:space="preserve">SERVICIOS AUTOMOTRICES RGP, SRL </t>
  </si>
  <si>
    <t xml:space="preserve">SERVICIO DE MANTENIMIENTO PREVENTIVO Y CORRECTIVO PARA VEHICULOS INSTITUCIONAL </t>
  </si>
  <si>
    <t>TOTAL</t>
  </si>
  <si>
    <t>B1500000185</t>
  </si>
  <si>
    <t>B1500000137</t>
  </si>
  <si>
    <t>SERVICIO DE DESAYUNO Y ALMUERZO TIPO BUFFET PARA MIEMBRO DEL CONSEJO DE ESTA INSTITUCION</t>
  </si>
  <si>
    <t>B1500001543</t>
  </si>
  <si>
    <t>OFICINA UNICERSAL</t>
  </si>
  <si>
    <t xml:space="preserve"> COMPRA DE CARTUCHOS DE TINTA, PARA IMPRESORAS PORTÁTIL  DE ESTA INSTITUCIÓN. </t>
  </si>
  <si>
    <t>B1500001411</t>
  </si>
  <si>
    <t xml:space="preserve">INVERPLATA SA </t>
  </si>
  <si>
    <t>SERVICIO Y GESTION PARA EVENTO QUE INCLUYE AUDIOVISUALES , DE ESTA INSTITUCION</t>
  </si>
  <si>
    <t>AUTO WASH JC, SRL</t>
  </si>
  <si>
    <t xml:space="preserve">SERVICIO DE LAVADO A DOMICILIO PARA FLOTILLA DE (15) VEHICULOS INSTITUCIONAL  </t>
  </si>
  <si>
    <t>B1650001414</t>
  </si>
  <si>
    <t>SERVICIOS DE MONTAJES Y DESMONTAJE DEL EVENTOS  REALIZADO POR ESTA INSTITUCION</t>
  </si>
  <si>
    <t>B1500001254</t>
  </si>
  <si>
    <t xml:space="preserve">SERVICIO DE RENTA IMPRESORAS/ FOTOCOPIADORAS </t>
  </si>
  <si>
    <t>B1500001275</t>
  </si>
  <si>
    <t>B1500001308</t>
  </si>
  <si>
    <t>B1500001342</t>
  </si>
  <si>
    <t>JOSE RAMON PAUL COLLADO VASQUEZ</t>
  </si>
  <si>
    <t>B1500000349</t>
  </si>
  <si>
    <t>MEJIA PRADO PEST CONTROL</t>
  </si>
  <si>
    <t>SERVICIO DE FUMIGACIÓN EN TODAS LAS AREAS DE ESTA INSTITUCIÓN/MESES AGOST, SEP, OCTU, NOV  Y DIC-2022</t>
  </si>
  <si>
    <t>B1500003422</t>
  </si>
  <si>
    <t>LABORATORIO AMADITA S A S</t>
  </si>
  <si>
    <t>SERVICIO DE LABORATORIO ANALISIS DE SANGRE PARA PERSONAL DE ESTA INSTITUCIÓN.</t>
  </si>
  <si>
    <t>B1500000164</t>
  </si>
  <si>
    <t>MIRALBA ALT. RUIZ RAMOS</t>
  </si>
  <si>
    <t xml:space="preserve">MAESTRIA DE CEREMONIA, ACTIVIDAD 12 DE SEPTIEMBRE DE 2022 </t>
  </si>
  <si>
    <t>B1500003335</t>
  </si>
  <si>
    <t xml:space="preserve">AUTOCAMIONES SA </t>
  </si>
  <si>
    <t xml:space="preserve">MANTENIMIENTO 5,000 KM DE VEHICULO EN GARANTIA, PLACA NO.PP431815, PROPIEDAD DE ESTA  INSTITUCIÓN </t>
  </si>
  <si>
    <t>B1500000104</t>
  </si>
  <si>
    <t>RESTAURANTE BUEN GUSTO</t>
  </si>
  <si>
    <t>SERVICIO ALMUERZO TIPO BUFFET POR CHARLA IMPARTIDA POR EL DIRECTOR EJECUTIVO</t>
  </si>
  <si>
    <t>B1500000352</t>
  </si>
  <si>
    <t>SERVICIO DE FUMIGACIÓN EN TODAS LAS AREAS DE ESTA INSTITUCIÓN MES DE OCTUBRE-2022</t>
  </si>
  <si>
    <t>B1500000353</t>
  </si>
  <si>
    <t>SERVICIO DE FUMIGACIÓN EN TODAS LAS AREAS DE ESTA INSTITUCIÓN MES DE NOV-2022</t>
  </si>
  <si>
    <t>B1500000016</t>
  </si>
  <si>
    <t>ONPEC</t>
  </si>
  <si>
    <t>SERVICIO DE CAPACITACION A COLABORADORES DE ESTA  INSTITUCIÓN</t>
  </si>
  <si>
    <t>B1500000040</t>
  </si>
  <si>
    <t>SONYA CELESTE MATOS DE LOS SANTOS</t>
  </si>
  <si>
    <t>ALQUILER LOCAL OFICINA PROCONSUMIDOR SAN CRISTÓBAL, DE MES OCTUBRE-2022</t>
  </si>
  <si>
    <t>B1500038471</t>
  </si>
  <si>
    <t>SEGUROS RESERVAS, S, A</t>
  </si>
  <si>
    <t>SEGURO VEHICULO INSTITUCIONAL, FURGONETA JAC SUNRAY 2023</t>
  </si>
  <si>
    <t>B1500001390</t>
  </si>
  <si>
    <t>B1500000010</t>
  </si>
  <si>
    <t>CONSUMERS INTERNATIONAL</t>
  </si>
  <si>
    <t>MEMBRESIA ANUAL COMO MIEMBRO ACTIVO DE CONSUMERS INTERNACIONAL AÑO 2021</t>
  </si>
  <si>
    <t>B1500000011</t>
  </si>
  <si>
    <t>MEMBRESIA ANUAL COMO MIEMBRO ACTIVO DE CONSUMERS INTERNACIONAL AÑO 2022</t>
  </si>
  <si>
    <t>B1500001618</t>
  </si>
  <si>
    <t>IIBI</t>
  </si>
  <si>
    <t>ENSAYO DE QUIMICOS CENIZAS Y MUESTRAS</t>
  </si>
  <si>
    <t>FUNDACION FIDELINA ADAMES INC</t>
  </si>
  <si>
    <t>APORTE ECONOMICO MES DE DE NOVIEMBRE-2022</t>
  </si>
  <si>
    <t>B1500316057</t>
  </si>
  <si>
    <t>EDENORTE DOMINICANA SA</t>
  </si>
  <si>
    <t>SERVICIO ENÉRGIA ELÉCTRICA OFICINA SANTIAGO, MES DE NOVIEMBRE 2022</t>
  </si>
  <si>
    <t>B1500316250</t>
  </si>
  <si>
    <t>SERVICIO ENÉRGIA ELÉCTRICA OFICINA LA VEGA, MES DE NOVIEMBRE 2022</t>
  </si>
  <si>
    <t>B1500316466</t>
  </si>
  <si>
    <t>SERVICIO ENÉRGIA ELÉCTRICA OFICINA SAN FRANCISCO, MES DE NOVIEMBRE 2022</t>
  </si>
  <si>
    <t>B1500000461</t>
  </si>
  <si>
    <t>MERCANTIL RAMI SRL</t>
  </si>
  <si>
    <t>ADQUISICION DE MATERIALES FERRETEROS Y PINTURA</t>
  </si>
  <si>
    <t>B1500000009</t>
  </si>
  <si>
    <t>SISTEMA COMERCIAL INTEGRADO SRL</t>
  </si>
  <si>
    <t>SERVCIOS DE MANTENIMIENTO SOFWARE DEL SIC-ERP INSTALADO EN EL DPT. FINANCIERO DE ESTA INSTITUCION AL MES  AGOT-2022</t>
  </si>
  <si>
    <t>SERVCIOS DE MANTENIMIENTO SOFWARE DEL SIC-ERP INSTALADO EN EL DPT. FINANCIERO DE ESTA INSTITUCION AL MES SEPT-2022</t>
  </si>
  <si>
    <t>SERVCIOS DE MANTENIMIENTO SOFWARE DEL SIC-ERP INSTALADO EN EL DPT. FINANCIERO DE ESTA INSTITUCION AL MES OCT-2022</t>
  </si>
  <si>
    <t>B1500000139</t>
  </si>
  <si>
    <t>SLY KING GROUP SRL</t>
  </si>
  <si>
    <t>ADQUISICIÓN DE ALMUERZOS Y CENA  EMPACADOS PARA SRV. GRL. DE ESTA  INSTITUCIÓN/DEL 20 DE OCT AL 18 DE NOV-2022</t>
  </si>
  <si>
    <t>SUB TOTAL</t>
  </si>
  <si>
    <t>TOTAL GENERAL</t>
  </si>
  <si>
    <t>__________________________</t>
  </si>
  <si>
    <t>____________________________________</t>
  </si>
  <si>
    <t xml:space="preserve">Preparado por:Lic. Pedro Jimenez                                              </t>
  </si>
  <si>
    <t>Revisado por:Lic. Katy Tavarez</t>
  </si>
  <si>
    <t>Encargado División Contabilidad</t>
  </si>
  <si>
    <t>Encargada Departamento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</si>
</sst>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d/mm/yyyy;@"/>
    <numFmt numFmtId="166" formatCode="dd/mm/yyyy;@"/>
    <numFmt numFmtId="167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0"/>
      <name val="Tahoma"/>
      <family val="2"/>
    </font>
    <font>
      <b/>
      <sz val="10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165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164" fontId="2" fillId="2" borderId="0" xfId="1" applyFont="1" applyFill="1" applyAlignment="1">
      <alignment horizontal="center"/>
    </xf>
    <xf numFmtId="165" fontId="2" fillId="2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164" fontId="2" fillId="0" borderId="0" xfId="1" applyFont="1" applyAlignment="1">
      <alignment horizontal="center"/>
    </xf>
    <xf numFmtId="0" fontId="2" fillId="2" borderId="0" xfId="0" applyFont="1" applyFill="1"/>
    <xf numFmtId="164" fontId="2" fillId="2" borderId="0" xfId="1" applyFont="1" applyFill="1"/>
    <xf numFmtId="0" fontId="2" fillId="0" borderId="0" xfId="0" applyFont="1"/>
    <xf numFmtId="164" fontId="2" fillId="0" borderId="0" xfId="1" applyFont="1"/>
    <xf numFmtId="0" fontId="3" fillId="2" borderId="0" xfId="0" applyFont="1" applyFill="1" applyAlignment="1">
      <alignment horizontal="center"/>
    </xf>
    <xf numFmtId="165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164" fontId="4" fillId="3" borderId="0" xfId="1" applyFont="1" applyFill="1"/>
    <xf numFmtId="165" fontId="4" fillId="3" borderId="0" xfId="0" applyNumberFormat="1" applyFont="1" applyFill="1" applyAlignment="1">
      <alignment horizontal="right"/>
    </xf>
    <xf numFmtId="0" fontId="5" fillId="0" borderId="0" xfId="0" applyFont="1"/>
    <xf numFmtId="164" fontId="5" fillId="0" borderId="0" xfId="1" applyFont="1"/>
    <xf numFmtId="16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0" xfId="1" applyFont="1" applyFill="1" applyAlignment="1"/>
    <xf numFmtId="164" fontId="4" fillId="0" borderId="0" xfId="1" applyFont="1" applyFill="1"/>
    <xf numFmtId="164" fontId="4" fillId="0" borderId="0" xfId="1" applyFont="1"/>
    <xf numFmtId="164" fontId="4" fillId="0" borderId="0" xfId="0" applyNumberFormat="1" applyFont="1"/>
    <xf numFmtId="165" fontId="4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164" fontId="4" fillId="0" borderId="0" xfId="1" applyFont="1" applyFill="1" applyBorder="1" applyAlignment="1"/>
    <xf numFmtId="14" fontId="4" fillId="0" borderId="0" xfId="0" applyNumberFormat="1" applyFont="1" applyAlignment="1">
      <alignment horizontal="center"/>
    </xf>
    <xf numFmtId="43" fontId="4" fillId="0" borderId="0" xfId="0" applyNumberFormat="1" applyFont="1"/>
    <xf numFmtId="166" fontId="4" fillId="0" borderId="0" xfId="1" applyNumberFormat="1" applyFont="1" applyFill="1" applyAlignment="1">
      <alignment horizontal="center"/>
    </xf>
    <xf numFmtId="0" fontId="4" fillId="0" borderId="0" xfId="0" applyFont="1" applyAlignment="1">
      <alignment wrapText="1"/>
    </xf>
    <xf numFmtId="0" fontId="7" fillId="4" borderId="0" xfId="0" applyFont="1" applyFill="1"/>
    <xf numFmtId="164" fontId="7" fillId="4" borderId="0" xfId="1" applyFont="1" applyFill="1" applyAlignment="1"/>
    <xf numFmtId="166" fontId="7" fillId="4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165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164" fontId="4" fillId="2" borderId="0" xfId="1" applyFont="1" applyFill="1" applyAlignment="1">
      <alignment horizontal="center"/>
    </xf>
    <xf numFmtId="165" fontId="4" fillId="2" borderId="0" xfId="0" applyNumberFormat="1" applyFont="1" applyFill="1" applyAlignment="1">
      <alignment horizontal="right"/>
    </xf>
    <xf numFmtId="164" fontId="4" fillId="0" borderId="0" xfId="1" applyFont="1" applyAlignment="1">
      <alignment horizontal="center"/>
    </xf>
    <xf numFmtId="0" fontId="4" fillId="0" borderId="0" xfId="0" applyFont="1" applyAlignment="1">
      <alignment vertical="center" wrapText="1"/>
    </xf>
    <xf numFmtId="165" fontId="4" fillId="0" borderId="0" xfId="0" applyNumberFormat="1" applyFont="1"/>
    <xf numFmtId="164" fontId="7" fillId="4" borderId="0" xfId="1" applyFont="1" applyFill="1"/>
    <xf numFmtId="0" fontId="7" fillId="4" borderId="0" xfId="0" applyFont="1" applyFill="1" applyAlignment="1">
      <alignment horizontal="center"/>
    </xf>
    <xf numFmtId="0" fontId="7" fillId="5" borderId="0" xfId="0" applyFont="1" applyFill="1"/>
    <xf numFmtId="164" fontId="7" fillId="5" borderId="0" xfId="1" applyFont="1" applyFill="1"/>
    <xf numFmtId="166" fontId="4" fillId="0" borderId="0" xfId="0" applyNumberFormat="1" applyFont="1"/>
    <xf numFmtId="4" fontId="5" fillId="0" borderId="0" xfId="0" applyNumberFormat="1" applyFont="1"/>
    <xf numFmtId="167" fontId="4" fillId="0" borderId="0" xfId="0" applyNumberFormat="1" applyFont="1"/>
    <xf numFmtId="164" fontId="4" fillId="0" borderId="0" xfId="1" applyFont="1" applyFill="1" applyBorder="1"/>
    <xf numFmtId="165" fontId="0" fillId="0" borderId="0" xfId="0" applyNumberFormat="1"/>
    <xf numFmtId="0" fontId="0" fillId="0" borderId="0" xfId="0" applyAlignment="1">
      <alignment horizontal="center"/>
    </xf>
    <xf numFmtId="164" fontId="0" fillId="0" borderId="0" xfId="1" applyFont="1"/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447676</xdr:colOff>
      <xdr:row>0</xdr:row>
      <xdr:rowOff>47626</xdr:rowOff>
    </xdr:from>
    <xdr:to>
      <xdr:col>2</xdr:col>
      <xdr:colOff>278494</xdr:colOff>
      <xdr:row>2</xdr:row>
      <xdr:rowOff>76200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26052F23-0469-4B0D-95D2-E2B1F34CEA7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6" y="47626"/>
          <a:ext cx="1431018" cy="40957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6943725</xdr:colOff>
      <xdr:row>0</xdr:row>
      <xdr:rowOff>0</xdr:rowOff>
    </xdr:from>
    <xdr:ext cx="1261965" cy="485775"/>
    <xdr:pic>
      <xdr:nvPicPr>
        <xdr:cNvPr id="3" name="4 Imagen">
          <a:extLst>
            <a:ext uri="{FF2B5EF4-FFF2-40B4-BE49-F238E27FC236}">
              <a16:creationId xmlns:a16="http://schemas.microsoft.com/office/drawing/2014/main" id="{B0074D23-B745-484C-987D-4931EE108463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39475" y="0"/>
          <a:ext cx="1261965" cy="485775"/>
        </a:xfrm>
        <a:prstGeom prst="rect">
          <a:avLst/>
        </a:prstGeom>
        <a:noFill/>
      </xdr:spPr>
    </xdr:pic>
    <xdr:clientData/>
  </xdr:oneCellAnchor>
  <xdr:oneCellAnchor>
    <xdr:from>
      <xdr:col>0</xdr:col>
      <xdr:colOff>447676</xdr:colOff>
      <xdr:row>50</xdr:row>
      <xdr:rowOff>47626</xdr:rowOff>
    </xdr:from>
    <xdr:ext cx="1431018" cy="409574"/>
    <xdr:pic>
      <xdr:nvPicPr>
        <xdr:cNvPr id="4" name="3 Imagen">
          <a:extLst>
            <a:ext uri="{FF2B5EF4-FFF2-40B4-BE49-F238E27FC236}">
              <a16:creationId xmlns:a16="http://schemas.microsoft.com/office/drawing/2014/main" id="{82BD6464-2F38-4175-9C34-C35ACB64BDD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6" y="10363201"/>
          <a:ext cx="1431018" cy="40957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6962775</xdr:colOff>
      <xdr:row>50</xdr:row>
      <xdr:rowOff>38100</xdr:rowOff>
    </xdr:from>
    <xdr:ext cx="1261965" cy="428625"/>
    <xdr:pic>
      <xdr:nvPicPr>
        <xdr:cNvPr id="5" name="4 Imagen">
          <a:extLst>
            <a:ext uri="{FF2B5EF4-FFF2-40B4-BE49-F238E27FC236}">
              <a16:creationId xmlns:a16="http://schemas.microsoft.com/office/drawing/2014/main" id="{F9502804-96DA-4711-ADA0-C0BA1DAFFD06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10353675"/>
          <a:ext cx="1261965" cy="42862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46F7C-FA55-4A6E-B663-01FC40CE9797}">
  <dimension ref="A1:XFD218"/>
  <sheetViews>
    <sheetView tabSelected="1" workbookViewId="0">
      <selection activeCell="D44" sqref="D44"/>
    </sheetView>
  </sheetViews>
  <sheetFormatPr defaultColWidth="11.42578125" defaultRowHeight="15" x14ac:dyDescent="0.25"/>
  <cols>
    <col min="1" max="1" width="11.7109375" customWidth="1"/>
    <col min="2" max="2" width="12.28515625" customWidth="1"/>
    <col min="3" max="3" width="34.85546875" customWidth="1"/>
    <col min="4" max="4" width="113.140625" customWidth="1"/>
    <col min="5" max="5" width="14.85546875" customWidth="1"/>
    <col min="6" max="6" width="13.140625" customWidth="1"/>
  </cols>
  <sheetData>
    <row r="1" spans="1:12 16384:16384" s="6" customFormat="1" ht="15" customHeight="1" x14ac:dyDescent="0.25">
      <c r="A1" s="1"/>
      <c r="B1" s="2"/>
      <c r="C1" s="2"/>
      <c r="D1" s="3" t="s">
        <v>0</v>
      </c>
      <c r="E1" s="4"/>
      <c r="F1" s="5"/>
      <c r="H1" s="7"/>
      <c r="I1" s="7"/>
      <c r="K1" s="7"/>
      <c r="L1" s="7"/>
    </row>
    <row r="2" spans="1:12 16384:16384" s="10" customFormat="1" ht="10.5" customHeight="1" x14ac:dyDescent="0.25">
      <c r="A2" s="1"/>
      <c r="B2" s="2"/>
      <c r="C2" s="8"/>
      <c r="D2" s="3" t="s">
        <v>1</v>
      </c>
      <c r="E2" s="9"/>
      <c r="F2" s="5"/>
      <c r="H2" s="11"/>
      <c r="I2" s="11"/>
      <c r="K2" s="11"/>
      <c r="L2" s="11"/>
    </row>
    <row r="3" spans="1:12 16384:16384" s="10" customFormat="1" ht="12" customHeight="1" x14ac:dyDescent="0.25">
      <c r="A3" s="1"/>
      <c r="B3" s="2"/>
      <c r="C3" s="8"/>
      <c r="D3" s="12" t="s">
        <v>2</v>
      </c>
      <c r="E3" s="9"/>
      <c r="F3" s="5"/>
      <c r="H3" s="11"/>
      <c r="I3" s="11"/>
      <c r="K3" s="11"/>
      <c r="L3" s="11"/>
    </row>
    <row r="4" spans="1:12 16384:16384" s="19" customFormat="1" ht="14.25" customHeight="1" x14ac:dyDescent="0.2">
      <c r="A4" s="13" t="s">
        <v>3</v>
      </c>
      <c r="B4" s="14" t="s">
        <v>4</v>
      </c>
      <c r="C4" s="15" t="s">
        <v>5</v>
      </c>
      <c r="D4" s="16" t="s">
        <v>6</v>
      </c>
      <c r="E4" s="17" t="s">
        <v>7</v>
      </c>
      <c r="F4" s="18" t="s">
        <v>8</v>
      </c>
      <c r="H4" s="20"/>
      <c r="I4" s="20"/>
      <c r="K4" s="20"/>
      <c r="L4" s="20"/>
    </row>
    <row r="5" spans="1:12 16384:16384" s="10" customFormat="1" ht="13.5" customHeight="1" x14ac:dyDescent="0.25">
      <c r="A5" s="13"/>
      <c r="B5" s="14"/>
      <c r="C5" s="15"/>
      <c r="D5" s="15"/>
      <c r="E5" s="17" t="s">
        <v>9</v>
      </c>
      <c r="F5" s="13" t="s">
        <v>10</v>
      </c>
      <c r="H5" s="11"/>
      <c r="I5" s="11"/>
      <c r="K5" s="11"/>
      <c r="L5" s="11"/>
    </row>
    <row r="6" spans="1:12 16384:16384" s="23" customFormat="1" ht="17.100000000000001" customHeight="1" x14ac:dyDescent="0.2">
      <c r="A6" s="21">
        <v>44445</v>
      </c>
      <c r="B6" s="22" t="s">
        <v>11</v>
      </c>
      <c r="C6" s="23" t="s">
        <v>12</v>
      </c>
      <c r="D6" s="23" t="s">
        <v>13</v>
      </c>
      <c r="E6" s="24">
        <v>3245</v>
      </c>
      <c r="F6" s="21">
        <v>44408</v>
      </c>
      <c r="H6" s="25"/>
      <c r="I6" s="25"/>
      <c r="K6" s="26"/>
      <c r="L6" s="26"/>
      <c r="XFD6" s="27">
        <f>SUM(E6:XFC6)</f>
        <v>47653</v>
      </c>
    </row>
    <row r="7" spans="1:12 16384:16384" s="23" customFormat="1" ht="17.100000000000001" customHeight="1" x14ac:dyDescent="0.2">
      <c r="A7" s="21">
        <v>44456</v>
      </c>
      <c r="B7" s="22" t="s">
        <v>14</v>
      </c>
      <c r="C7" s="23" t="s">
        <v>12</v>
      </c>
      <c r="D7" s="23" t="s">
        <v>15</v>
      </c>
      <c r="E7" s="24">
        <v>10330.9</v>
      </c>
      <c r="F7" s="21" t="s">
        <v>16</v>
      </c>
      <c r="H7" s="25"/>
      <c r="I7" s="25"/>
      <c r="K7" s="26"/>
      <c r="L7" s="26"/>
      <c r="XFD7" s="27">
        <f>SUM(E7:XFC7)</f>
        <v>10330.9</v>
      </c>
    </row>
    <row r="8" spans="1:12 16384:16384" s="23" customFormat="1" ht="18" customHeight="1" x14ac:dyDescent="0.2">
      <c r="A8" s="28">
        <v>44510</v>
      </c>
      <c r="B8" s="22" t="s">
        <v>17</v>
      </c>
      <c r="C8" s="23" t="s">
        <v>18</v>
      </c>
      <c r="D8" s="29" t="s">
        <v>19</v>
      </c>
      <c r="E8" s="30">
        <v>27612</v>
      </c>
      <c r="F8" s="31">
        <v>44530</v>
      </c>
      <c r="H8" s="30"/>
      <c r="I8" s="25"/>
      <c r="K8" s="26"/>
      <c r="L8" s="26"/>
      <c r="XFD8" s="32">
        <f t="shared" ref="XFD8:XFD9" si="0">SUM(B8:XFC8)</f>
        <v>72142</v>
      </c>
    </row>
    <row r="9" spans="1:12 16384:16384" s="23" customFormat="1" ht="18" customHeight="1" x14ac:dyDescent="0.2">
      <c r="A9" s="28">
        <v>44524</v>
      </c>
      <c r="B9" s="22" t="s">
        <v>20</v>
      </c>
      <c r="C9" s="23" t="s">
        <v>18</v>
      </c>
      <c r="D9" s="29" t="s">
        <v>21</v>
      </c>
      <c r="E9" s="30">
        <v>30421.87</v>
      </c>
      <c r="F9" s="31">
        <v>44530</v>
      </c>
      <c r="H9" s="30"/>
      <c r="I9" s="25"/>
      <c r="K9" s="26"/>
      <c r="L9" s="26"/>
      <c r="XFD9" s="32">
        <f t="shared" si="0"/>
        <v>74951.87</v>
      </c>
    </row>
    <row r="10" spans="1:12 16384:16384" s="23" customFormat="1" ht="17.100000000000001" customHeight="1" x14ac:dyDescent="0.2">
      <c r="A10" s="21">
        <v>44544</v>
      </c>
      <c r="B10" s="22" t="s">
        <v>22</v>
      </c>
      <c r="C10" s="23" t="s">
        <v>23</v>
      </c>
      <c r="D10" s="23" t="s">
        <v>24</v>
      </c>
      <c r="E10" s="30">
        <v>50150</v>
      </c>
      <c r="F10" s="21">
        <v>44561</v>
      </c>
      <c r="H10" s="25"/>
      <c r="I10" s="25"/>
      <c r="K10" s="26"/>
      <c r="L10" s="26"/>
      <c r="XFD10" s="27">
        <f t="shared" ref="XFD10:XFD48" si="1">SUM(E10:XFC10)</f>
        <v>94711</v>
      </c>
    </row>
    <row r="11" spans="1:12 16384:16384" s="23" customFormat="1" ht="17.100000000000001" customHeight="1" x14ac:dyDescent="0.2">
      <c r="A11" s="21">
        <v>44546</v>
      </c>
      <c r="B11" s="22" t="s">
        <v>25</v>
      </c>
      <c r="C11" s="23" t="s">
        <v>26</v>
      </c>
      <c r="D11" s="23" t="s">
        <v>27</v>
      </c>
      <c r="E11" s="24">
        <v>61625.5</v>
      </c>
      <c r="F11" s="21">
        <v>44561</v>
      </c>
      <c r="H11" s="25"/>
      <c r="I11" s="25"/>
      <c r="K11" s="26"/>
      <c r="L11" s="26"/>
      <c r="XFD11" s="27">
        <f t="shared" si="1"/>
        <v>106186.5</v>
      </c>
    </row>
    <row r="12" spans="1:12 16384:16384" s="23" customFormat="1" ht="17.100000000000001" customHeight="1" x14ac:dyDescent="0.2">
      <c r="A12" s="21">
        <v>44539</v>
      </c>
      <c r="B12" s="22" t="s">
        <v>28</v>
      </c>
      <c r="C12" s="23" t="s">
        <v>29</v>
      </c>
      <c r="D12" s="23" t="s">
        <v>30</v>
      </c>
      <c r="E12" s="24">
        <v>15517</v>
      </c>
      <c r="F12" s="21">
        <v>44561</v>
      </c>
      <c r="H12" s="25"/>
      <c r="I12" s="25"/>
      <c r="K12" s="26"/>
      <c r="L12" s="26"/>
      <c r="XFD12" s="27">
        <f t="shared" si="1"/>
        <v>60078</v>
      </c>
    </row>
    <row r="13" spans="1:12 16384:16384" s="23" customFormat="1" ht="17.100000000000001" customHeight="1" x14ac:dyDescent="0.2">
      <c r="A13" s="21">
        <v>44539</v>
      </c>
      <c r="B13" s="22" t="s">
        <v>31</v>
      </c>
      <c r="C13" s="23" t="s">
        <v>29</v>
      </c>
      <c r="D13" s="23" t="s">
        <v>32</v>
      </c>
      <c r="E13" s="24">
        <v>15517</v>
      </c>
      <c r="F13" s="21">
        <v>44561</v>
      </c>
      <c r="H13" s="25"/>
      <c r="I13" s="25"/>
      <c r="K13" s="26"/>
      <c r="L13" s="26"/>
      <c r="XFD13" s="27">
        <f t="shared" si="1"/>
        <v>60078</v>
      </c>
    </row>
    <row r="14" spans="1:12 16384:16384" s="23" customFormat="1" ht="17.100000000000001" customHeight="1" x14ac:dyDescent="0.2">
      <c r="A14" s="21">
        <v>44539</v>
      </c>
      <c r="B14" s="22" t="s">
        <v>17</v>
      </c>
      <c r="C14" s="23" t="s">
        <v>29</v>
      </c>
      <c r="D14" s="23" t="s">
        <v>33</v>
      </c>
      <c r="E14" s="24">
        <v>28676.95</v>
      </c>
      <c r="F14" s="21">
        <v>44561</v>
      </c>
      <c r="H14" s="25"/>
      <c r="I14" s="25"/>
      <c r="K14" s="26"/>
      <c r="L14" s="26"/>
      <c r="XFD14" s="27">
        <f t="shared" si="1"/>
        <v>73237.95</v>
      </c>
    </row>
    <row r="15" spans="1:12 16384:16384" s="23" customFormat="1" ht="17.100000000000001" customHeight="1" x14ac:dyDescent="0.2">
      <c r="A15" s="21">
        <v>44539</v>
      </c>
      <c r="B15" s="22" t="s">
        <v>20</v>
      </c>
      <c r="C15" s="23" t="s">
        <v>29</v>
      </c>
      <c r="D15" s="23" t="s">
        <v>34</v>
      </c>
      <c r="E15" s="24">
        <v>24367</v>
      </c>
      <c r="F15" s="21">
        <v>44561</v>
      </c>
      <c r="H15" s="25"/>
      <c r="I15" s="25"/>
      <c r="K15" s="26"/>
      <c r="L15" s="26"/>
      <c r="XFD15" s="27">
        <f t="shared" si="1"/>
        <v>68928</v>
      </c>
    </row>
    <row r="16" spans="1:12 16384:16384" s="23" customFormat="1" ht="17.100000000000001" customHeight="1" x14ac:dyDescent="0.2">
      <c r="A16" s="21">
        <v>44568</v>
      </c>
      <c r="B16" s="22" t="s">
        <v>35</v>
      </c>
      <c r="C16" s="23" t="s">
        <v>29</v>
      </c>
      <c r="D16" s="23" t="s">
        <v>36</v>
      </c>
      <c r="E16" s="24">
        <v>23301.46</v>
      </c>
      <c r="F16" s="21">
        <v>44561</v>
      </c>
      <c r="H16" s="25"/>
      <c r="I16" s="25"/>
      <c r="K16" s="26"/>
      <c r="L16" s="26"/>
      <c r="XFD16" s="27">
        <f t="shared" si="1"/>
        <v>67862.459999999992</v>
      </c>
    </row>
    <row r="17" spans="1:12 16384:16384" s="23" customFormat="1" ht="17.100000000000001" customHeight="1" x14ac:dyDescent="0.2">
      <c r="A17" s="28">
        <v>44572</v>
      </c>
      <c r="B17" s="59" t="s">
        <v>28</v>
      </c>
      <c r="C17" s="23" t="s">
        <v>18</v>
      </c>
      <c r="D17" s="29" t="s">
        <v>37</v>
      </c>
      <c r="E17" s="24">
        <v>52864</v>
      </c>
      <c r="F17" s="21">
        <v>44592</v>
      </c>
      <c r="H17" s="25"/>
      <c r="I17" s="25"/>
      <c r="K17" s="26"/>
      <c r="L17" s="26"/>
      <c r="XFD17" s="32">
        <f t="shared" si="1"/>
        <v>97456</v>
      </c>
    </row>
    <row r="18" spans="1:12 16384:16384" s="23" customFormat="1" ht="17.100000000000001" customHeight="1" x14ac:dyDescent="0.2">
      <c r="A18" s="28">
        <v>44609</v>
      </c>
      <c r="B18" s="22" t="s">
        <v>38</v>
      </c>
      <c r="C18" s="23" t="s">
        <v>39</v>
      </c>
      <c r="D18" s="23" t="s">
        <v>40</v>
      </c>
      <c r="E18" s="25">
        <v>24411.25</v>
      </c>
      <c r="F18" s="21">
        <v>44620</v>
      </c>
      <c r="H18" s="25"/>
      <c r="I18" s="25"/>
      <c r="K18" s="26"/>
      <c r="L18" s="26"/>
      <c r="XFD18" s="32">
        <f t="shared" si="1"/>
        <v>69031.25</v>
      </c>
    </row>
    <row r="19" spans="1:12 16384:16384" s="23" customFormat="1" ht="17.100000000000001" customHeight="1" x14ac:dyDescent="0.2">
      <c r="A19" s="21">
        <v>44642</v>
      </c>
      <c r="B19" s="22" t="s">
        <v>41</v>
      </c>
      <c r="C19" s="23" t="s">
        <v>42</v>
      </c>
      <c r="D19" s="23" t="s">
        <v>43</v>
      </c>
      <c r="E19" s="24">
        <v>4130</v>
      </c>
      <c r="F19" s="33">
        <v>44651</v>
      </c>
      <c r="H19" s="25"/>
      <c r="I19" s="25"/>
      <c r="K19" s="26"/>
      <c r="L19" s="26"/>
      <c r="XFD19" s="27">
        <f t="shared" si="1"/>
        <v>48781</v>
      </c>
    </row>
    <row r="20" spans="1:12 16384:16384" s="23" customFormat="1" ht="17.100000000000001" customHeight="1" x14ac:dyDescent="0.2">
      <c r="A20" s="21">
        <v>44672</v>
      </c>
      <c r="B20" s="22" t="s">
        <v>44</v>
      </c>
      <c r="C20" s="23" t="s">
        <v>45</v>
      </c>
      <c r="D20" s="23" t="s">
        <v>46</v>
      </c>
      <c r="E20" s="24">
        <v>32400</v>
      </c>
      <c r="F20" s="21" t="s">
        <v>47</v>
      </c>
      <c r="H20" s="25"/>
      <c r="I20" s="25"/>
      <c r="K20" s="26"/>
      <c r="L20" s="26"/>
      <c r="XFD20" s="27">
        <f t="shared" si="1"/>
        <v>32400</v>
      </c>
    </row>
    <row r="21" spans="1:12 16384:16384" s="23" customFormat="1" ht="17.100000000000001" customHeight="1" x14ac:dyDescent="0.2">
      <c r="A21" s="21">
        <v>44672</v>
      </c>
      <c r="B21" s="22" t="s">
        <v>48</v>
      </c>
      <c r="C21" s="23" t="s">
        <v>45</v>
      </c>
      <c r="D21" s="23" t="s">
        <v>46</v>
      </c>
      <c r="E21" s="24">
        <v>23100</v>
      </c>
      <c r="F21" s="21" t="s">
        <v>47</v>
      </c>
      <c r="H21" s="25"/>
      <c r="I21" s="25"/>
      <c r="K21" s="26"/>
      <c r="L21" s="26"/>
      <c r="XFD21" s="27">
        <f t="shared" si="1"/>
        <v>23100</v>
      </c>
    </row>
    <row r="22" spans="1:12 16384:16384" s="23" customFormat="1" ht="17.100000000000001" customHeight="1" x14ac:dyDescent="0.2">
      <c r="A22" s="21">
        <v>44672</v>
      </c>
      <c r="B22" s="22" t="s">
        <v>49</v>
      </c>
      <c r="C22" s="23" t="s">
        <v>45</v>
      </c>
      <c r="D22" s="23" t="s">
        <v>46</v>
      </c>
      <c r="E22" s="24">
        <v>6300</v>
      </c>
      <c r="F22" s="21" t="s">
        <v>47</v>
      </c>
      <c r="H22" s="25"/>
      <c r="I22" s="25"/>
      <c r="K22" s="26"/>
      <c r="L22" s="26"/>
      <c r="XFD22" s="27">
        <f t="shared" si="1"/>
        <v>6300</v>
      </c>
    </row>
    <row r="23" spans="1:12 16384:16384" s="23" customFormat="1" ht="17.100000000000001" customHeight="1" x14ac:dyDescent="0.2">
      <c r="A23" s="21">
        <v>44687</v>
      </c>
      <c r="B23" s="22" t="s">
        <v>50</v>
      </c>
      <c r="C23" s="23" t="s">
        <v>51</v>
      </c>
      <c r="D23" s="23" t="s">
        <v>52</v>
      </c>
      <c r="E23" s="24">
        <v>33630</v>
      </c>
      <c r="F23" s="21">
        <v>44712</v>
      </c>
      <c r="H23" s="25"/>
      <c r="I23" s="25"/>
      <c r="K23" s="26"/>
      <c r="L23" s="26"/>
      <c r="XFD23" s="27">
        <f t="shared" si="1"/>
        <v>78342</v>
      </c>
    </row>
    <row r="24" spans="1:12 16384:16384" s="23" customFormat="1" ht="17.100000000000001" customHeight="1" x14ac:dyDescent="0.2">
      <c r="A24" s="21">
        <v>44691</v>
      </c>
      <c r="B24" s="22" t="s">
        <v>20</v>
      </c>
      <c r="C24" s="23" t="s">
        <v>53</v>
      </c>
      <c r="D24" s="23" t="s">
        <v>54</v>
      </c>
      <c r="E24" s="24">
        <v>77880</v>
      </c>
      <c r="F24" s="21">
        <v>44712</v>
      </c>
      <c r="H24" s="25"/>
      <c r="I24" s="25"/>
      <c r="K24" s="26"/>
      <c r="L24" s="26"/>
      <c r="XFD24" s="27">
        <f t="shared" si="1"/>
        <v>122592</v>
      </c>
    </row>
    <row r="25" spans="1:12 16384:16384" s="23" customFormat="1" ht="17.100000000000001" customHeight="1" x14ac:dyDescent="0.2">
      <c r="A25" s="21">
        <v>44694</v>
      </c>
      <c r="B25" s="22" t="s">
        <v>55</v>
      </c>
      <c r="C25" s="23" t="s">
        <v>56</v>
      </c>
      <c r="D25" s="23" t="s">
        <v>57</v>
      </c>
      <c r="E25" s="24">
        <v>38940</v>
      </c>
      <c r="F25" s="21">
        <v>44712</v>
      </c>
      <c r="H25" s="25"/>
      <c r="I25" s="25"/>
      <c r="K25" s="26"/>
      <c r="L25" s="26"/>
      <c r="XFD25" s="27">
        <f t="shared" si="1"/>
        <v>83652</v>
      </c>
    </row>
    <row r="26" spans="1:12 16384:16384" s="23" customFormat="1" ht="17.100000000000001" customHeight="1" x14ac:dyDescent="0.2">
      <c r="A26" s="21">
        <v>44697</v>
      </c>
      <c r="B26" s="22" t="s">
        <v>58</v>
      </c>
      <c r="C26" s="23" t="s">
        <v>56</v>
      </c>
      <c r="D26" s="23" t="s">
        <v>59</v>
      </c>
      <c r="E26" s="24">
        <v>38940</v>
      </c>
      <c r="F26" s="21">
        <v>44712</v>
      </c>
      <c r="H26" s="25"/>
      <c r="I26" s="25"/>
      <c r="K26" s="26"/>
      <c r="L26" s="26"/>
      <c r="XFD26" s="27">
        <f t="shared" si="1"/>
        <v>83652</v>
      </c>
    </row>
    <row r="27" spans="1:12 16384:16384" s="23" customFormat="1" ht="17.100000000000001" customHeight="1" x14ac:dyDescent="0.2">
      <c r="A27" s="21">
        <v>44706</v>
      </c>
      <c r="B27" s="22" t="s">
        <v>60</v>
      </c>
      <c r="C27" s="23" t="s">
        <v>45</v>
      </c>
      <c r="D27" s="23" t="s">
        <v>46</v>
      </c>
      <c r="E27" s="24">
        <v>24600</v>
      </c>
      <c r="F27" s="21">
        <v>44712</v>
      </c>
      <c r="H27" s="25"/>
      <c r="I27" s="25"/>
      <c r="K27" s="26"/>
      <c r="L27" s="26"/>
      <c r="XFD27" s="27">
        <f t="shared" si="1"/>
        <v>69312</v>
      </c>
    </row>
    <row r="28" spans="1:12 16384:16384" s="23" customFormat="1" ht="17.100000000000001" customHeight="1" x14ac:dyDescent="0.2">
      <c r="A28" s="21">
        <v>44706</v>
      </c>
      <c r="B28" s="22" t="s">
        <v>61</v>
      </c>
      <c r="C28" s="23" t="s">
        <v>45</v>
      </c>
      <c r="D28" s="23" t="s">
        <v>46</v>
      </c>
      <c r="E28" s="24">
        <v>27000</v>
      </c>
      <c r="F28" s="21">
        <v>44712</v>
      </c>
      <c r="H28" s="25"/>
      <c r="I28" s="25"/>
      <c r="K28" s="26"/>
      <c r="L28" s="26"/>
      <c r="XFD28" s="27">
        <f t="shared" si="1"/>
        <v>71712</v>
      </c>
    </row>
    <row r="29" spans="1:12 16384:16384" s="23" customFormat="1" ht="17.100000000000001" customHeight="1" x14ac:dyDescent="0.2">
      <c r="A29" s="28">
        <v>44706</v>
      </c>
      <c r="B29" s="22" t="s">
        <v>62</v>
      </c>
      <c r="C29" s="23" t="s">
        <v>63</v>
      </c>
      <c r="D29" s="23" t="s">
        <v>64</v>
      </c>
      <c r="E29" s="24">
        <v>111858.81</v>
      </c>
      <c r="F29" s="21">
        <v>44712</v>
      </c>
      <c r="H29" s="25"/>
      <c r="I29" s="25"/>
      <c r="K29" s="26"/>
      <c r="L29" s="26"/>
      <c r="XFD29" s="27">
        <f t="shared" si="1"/>
        <v>156570.81</v>
      </c>
    </row>
    <row r="30" spans="1:12 16384:16384" s="23" customFormat="1" ht="17.100000000000001" customHeight="1" x14ac:dyDescent="0.2">
      <c r="A30" s="21">
        <v>44722</v>
      </c>
      <c r="B30" s="22" t="s">
        <v>65</v>
      </c>
      <c r="C30" s="23" t="s">
        <v>66</v>
      </c>
      <c r="D30" s="29" t="s">
        <v>67</v>
      </c>
      <c r="E30" s="24">
        <v>8053.5</v>
      </c>
      <c r="F30" s="21">
        <v>44742</v>
      </c>
      <c r="H30" s="25"/>
      <c r="I30" s="25"/>
      <c r="K30" s="26"/>
      <c r="L30" s="26"/>
      <c r="XFD30" s="27">
        <f t="shared" si="1"/>
        <v>52795.5</v>
      </c>
    </row>
    <row r="31" spans="1:12 16384:16384" s="23" customFormat="1" ht="17.100000000000001" customHeight="1" x14ac:dyDescent="0.2">
      <c r="A31" s="21">
        <v>44739</v>
      </c>
      <c r="B31" s="59" t="s">
        <v>68</v>
      </c>
      <c r="C31" s="23" t="s">
        <v>69</v>
      </c>
      <c r="D31" s="23" t="s">
        <v>70</v>
      </c>
      <c r="E31" s="24">
        <v>77290</v>
      </c>
      <c r="F31" s="21">
        <v>44742</v>
      </c>
      <c r="H31" s="25"/>
      <c r="I31" s="25"/>
      <c r="K31" s="26"/>
      <c r="L31" s="26"/>
      <c r="XFD31" s="27">
        <f t="shared" si="1"/>
        <v>122032</v>
      </c>
    </row>
    <row r="32" spans="1:12 16384:16384" s="23" customFormat="1" ht="17.100000000000001" customHeight="1" x14ac:dyDescent="0.2">
      <c r="A32" s="28">
        <v>44740</v>
      </c>
      <c r="B32" s="22" t="s">
        <v>71</v>
      </c>
      <c r="C32" s="23" t="s">
        <v>72</v>
      </c>
      <c r="D32" s="23" t="s">
        <v>73</v>
      </c>
      <c r="E32" s="24">
        <v>9475.4</v>
      </c>
      <c r="F32" s="21">
        <v>44742</v>
      </c>
      <c r="H32" s="25"/>
      <c r="I32" s="25"/>
      <c r="K32" s="26"/>
      <c r="L32" s="26"/>
      <c r="XFD32" s="27">
        <f t="shared" si="1"/>
        <v>54217.4</v>
      </c>
    </row>
    <row r="33" spans="1:12 16384:16384" s="23" customFormat="1" ht="17.100000000000001" customHeight="1" x14ac:dyDescent="0.2">
      <c r="A33" s="28">
        <v>44740</v>
      </c>
      <c r="B33" s="22" t="s">
        <v>74</v>
      </c>
      <c r="C33" s="23" t="s">
        <v>72</v>
      </c>
      <c r="D33" s="29" t="s">
        <v>75</v>
      </c>
      <c r="E33" s="24">
        <v>16903.5</v>
      </c>
      <c r="F33" s="21">
        <v>44742</v>
      </c>
      <c r="H33" s="25"/>
      <c r="I33" s="25"/>
      <c r="K33" s="26"/>
      <c r="L33" s="26"/>
      <c r="XFD33" s="27">
        <f t="shared" si="1"/>
        <v>61645.5</v>
      </c>
    </row>
    <row r="34" spans="1:12 16384:16384" s="23" customFormat="1" ht="17.100000000000001" customHeight="1" x14ac:dyDescent="0.2">
      <c r="A34" s="28">
        <v>44740</v>
      </c>
      <c r="B34" s="22" t="s">
        <v>76</v>
      </c>
      <c r="C34" s="23" t="s">
        <v>72</v>
      </c>
      <c r="D34" s="29" t="s">
        <v>75</v>
      </c>
      <c r="E34" s="24">
        <v>16903.5</v>
      </c>
      <c r="F34" s="21">
        <v>44742</v>
      </c>
      <c r="H34" s="25"/>
      <c r="I34" s="25"/>
      <c r="K34" s="26"/>
      <c r="L34" s="26"/>
      <c r="XFD34" s="27">
        <f t="shared" si="1"/>
        <v>61645.5</v>
      </c>
    </row>
    <row r="35" spans="1:12 16384:16384" s="23" customFormat="1" ht="17.100000000000001" customHeight="1" x14ac:dyDescent="0.2">
      <c r="A35" s="21">
        <v>44768</v>
      </c>
      <c r="B35" s="22" t="s">
        <v>77</v>
      </c>
      <c r="C35" s="23" t="s">
        <v>78</v>
      </c>
      <c r="D35" s="23" t="s">
        <v>79</v>
      </c>
      <c r="E35" s="24">
        <v>16779.599999999999</v>
      </c>
      <c r="F35" s="21">
        <v>44773</v>
      </c>
      <c r="H35" s="25"/>
      <c r="I35" s="25"/>
      <c r="K35" s="26"/>
      <c r="L35" s="26"/>
      <c r="XFD35" s="27">
        <f t="shared" si="1"/>
        <v>61552.6</v>
      </c>
    </row>
    <row r="36" spans="1:12 16384:16384" s="23" customFormat="1" ht="17.100000000000001" customHeight="1" x14ac:dyDescent="0.2">
      <c r="A36" s="21">
        <v>44768</v>
      </c>
      <c r="B36" s="22" t="s">
        <v>80</v>
      </c>
      <c r="C36" s="23" t="s">
        <v>78</v>
      </c>
      <c r="D36" s="23" t="s">
        <v>79</v>
      </c>
      <c r="E36" s="24">
        <v>11469.6</v>
      </c>
      <c r="F36" s="21">
        <v>44773</v>
      </c>
      <c r="H36" s="25"/>
      <c r="I36" s="25"/>
      <c r="K36" s="26"/>
      <c r="L36" s="26"/>
      <c r="XFD36" s="27">
        <f t="shared" si="1"/>
        <v>56242.6</v>
      </c>
    </row>
    <row r="37" spans="1:12 16384:16384" s="23" customFormat="1" ht="17.100000000000001" customHeight="1" x14ac:dyDescent="0.2">
      <c r="A37" s="21">
        <v>44768</v>
      </c>
      <c r="B37" s="22" t="s">
        <v>81</v>
      </c>
      <c r="C37" s="23" t="s">
        <v>78</v>
      </c>
      <c r="D37" s="23" t="s">
        <v>79</v>
      </c>
      <c r="E37" s="24">
        <v>24567.599999999999</v>
      </c>
      <c r="F37" s="21">
        <v>44773</v>
      </c>
      <c r="H37" s="25"/>
      <c r="I37" s="25"/>
      <c r="K37" s="26"/>
      <c r="L37" s="26"/>
      <c r="XFD37" s="27">
        <f t="shared" si="1"/>
        <v>69340.600000000006</v>
      </c>
    </row>
    <row r="38" spans="1:12 16384:16384" s="23" customFormat="1" ht="17.100000000000001" customHeight="1" x14ac:dyDescent="0.2">
      <c r="A38" s="21">
        <v>44768</v>
      </c>
      <c r="B38" s="22" t="s">
        <v>82</v>
      </c>
      <c r="C38" s="23" t="s">
        <v>78</v>
      </c>
      <c r="D38" s="34" t="s">
        <v>83</v>
      </c>
      <c r="E38" s="24">
        <v>16903.5</v>
      </c>
      <c r="F38" s="21">
        <v>44773</v>
      </c>
      <c r="H38" s="25"/>
      <c r="I38" s="25"/>
      <c r="K38" s="26"/>
      <c r="L38" s="26"/>
      <c r="XFD38" s="27">
        <f t="shared" si="1"/>
        <v>61676.5</v>
      </c>
    </row>
    <row r="39" spans="1:12 16384:16384" s="23" customFormat="1" ht="17.100000000000001" customHeight="1" x14ac:dyDescent="0.2">
      <c r="A39" s="21">
        <v>44781</v>
      </c>
      <c r="B39" s="22" t="s">
        <v>84</v>
      </c>
      <c r="C39" s="23" t="s">
        <v>85</v>
      </c>
      <c r="D39" s="23" t="s">
        <v>86</v>
      </c>
      <c r="E39" s="24">
        <v>107000</v>
      </c>
      <c r="F39" s="21">
        <v>44804</v>
      </c>
      <c r="H39" s="25"/>
      <c r="I39" s="25"/>
      <c r="K39" s="26"/>
      <c r="L39" s="26"/>
      <c r="XFD39" s="27">
        <f t="shared" si="1"/>
        <v>151804</v>
      </c>
    </row>
    <row r="40" spans="1:12 16384:16384" s="23" customFormat="1" ht="17.100000000000001" customHeight="1" x14ac:dyDescent="0.2">
      <c r="A40" s="21">
        <v>44784</v>
      </c>
      <c r="B40" s="22" t="s">
        <v>87</v>
      </c>
      <c r="C40" s="23" t="s">
        <v>88</v>
      </c>
      <c r="D40" s="23" t="s">
        <v>89</v>
      </c>
      <c r="E40" s="24">
        <v>88500</v>
      </c>
      <c r="F40" s="21">
        <v>44804</v>
      </c>
      <c r="H40" s="25"/>
      <c r="I40" s="25"/>
      <c r="K40" s="26"/>
      <c r="L40" s="26"/>
      <c r="XFD40" s="27">
        <f t="shared" si="1"/>
        <v>133304</v>
      </c>
    </row>
    <row r="41" spans="1:12 16384:16384" s="23" customFormat="1" ht="17.100000000000001" customHeight="1" x14ac:dyDescent="0.2">
      <c r="A41" s="21">
        <v>44790</v>
      </c>
      <c r="B41" s="22" t="s">
        <v>90</v>
      </c>
      <c r="C41" s="23" t="s">
        <v>85</v>
      </c>
      <c r="D41" s="23" t="s">
        <v>91</v>
      </c>
      <c r="E41" s="24">
        <v>517974.78</v>
      </c>
      <c r="F41" s="21">
        <v>44804</v>
      </c>
      <c r="H41" s="25"/>
      <c r="I41" s="25"/>
      <c r="K41" s="26"/>
      <c r="L41" s="26"/>
      <c r="XFD41" s="27">
        <f t="shared" si="1"/>
        <v>562778.78</v>
      </c>
    </row>
    <row r="42" spans="1:12 16384:16384" s="23" customFormat="1" ht="17.100000000000001" customHeight="1" x14ac:dyDescent="0.2">
      <c r="A42" s="21">
        <v>44796</v>
      </c>
      <c r="B42" s="22" t="s">
        <v>92</v>
      </c>
      <c r="C42" s="23" t="s">
        <v>93</v>
      </c>
      <c r="D42" s="23" t="s">
        <v>94</v>
      </c>
      <c r="E42" s="25">
        <v>33453</v>
      </c>
      <c r="F42" s="21">
        <v>44804</v>
      </c>
      <c r="H42" s="25"/>
      <c r="I42" s="25"/>
      <c r="K42" s="26"/>
      <c r="L42" s="26"/>
      <c r="XFD42" s="27">
        <f t="shared" si="1"/>
        <v>78257</v>
      </c>
    </row>
    <row r="43" spans="1:12 16384:16384" s="23" customFormat="1" ht="17.100000000000001" customHeight="1" x14ac:dyDescent="0.2">
      <c r="A43" s="21">
        <v>44796</v>
      </c>
      <c r="B43" s="22" t="s">
        <v>95</v>
      </c>
      <c r="C43" s="23" t="s">
        <v>96</v>
      </c>
      <c r="D43" s="23" t="s">
        <v>97</v>
      </c>
      <c r="E43" s="25">
        <v>33453</v>
      </c>
      <c r="F43" s="21">
        <v>44804</v>
      </c>
      <c r="H43" s="25"/>
      <c r="I43" s="25"/>
      <c r="K43" s="26"/>
      <c r="L43" s="26"/>
      <c r="XFD43" s="27">
        <f t="shared" si="1"/>
        <v>78257</v>
      </c>
    </row>
    <row r="44" spans="1:12 16384:16384" s="23" customFormat="1" ht="17.100000000000001" customHeight="1" x14ac:dyDescent="0.2">
      <c r="A44" s="21">
        <v>44797</v>
      </c>
      <c r="B44" s="22" t="s">
        <v>98</v>
      </c>
      <c r="C44" s="23" t="s">
        <v>72</v>
      </c>
      <c r="D44" s="29" t="s">
        <v>75</v>
      </c>
      <c r="E44" s="25">
        <v>50976</v>
      </c>
      <c r="F44" s="21">
        <v>44804</v>
      </c>
      <c r="H44" s="25"/>
      <c r="I44" s="25"/>
      <c r="K44" s="26"/>
      <c r="L44" s="26"/>
      <c r="XFD44" s="27">
        <f t="shared" si="1"/>
        <v>95780</v>
      </c>
    </row>
    <row r="45" spans="1:12 16384:16384" s="23" customFormat="1" ht="17.100000000000001" customHeight="1" x14ac:dyDescent="0.2">
      <c r="A45" s="21">
        <v>44797</v>
      </c>
      <c r="B45" s="22" t="s">
        <v>99</v>
      </c>
      <c r="C45" s="23" t="s">
        <v>72</v>
      </c>
      <c r="D45" s="29" t="s">
        <v>75</v>
      </c>
      <c r="E45" s="25">
        <v>12744</v>
      </c>
      <c r="F45" s="21">
        <v>44804</v>
      </c>
      <c r="H45" s="25"/>
      <c r="I45" s="25"/>
      <c r="K45" s="26"/>
      <c r="L45" s="26"/>
      <c r="XFD45" s="27">
        <f t="shared" si="1"/>
        <v>57548</v>
      </c>
    </row>
    <row r="46" spans="1:12 16384:16384" s="23" customFormat="1" ht="17.100000000000001" customHeight="1" x14ac:dyDescent="0.2">
      <c r="A46" s="21">
        <v>44797</v>
      </c>
      <c r="B46" s="59" t="s">
        <v>100</v>
      </c>
      <c r="C46" s="23" t="s">
        <v>72</v>
      </c>
      <c r="D46" s="29" t="s">
        <v>75</v>
      </c>
      <c r="E46" s="25">
        <v>12744</v>
      </c>
      <c r="F46" s="21">
        <v>44804</v>
      </c>
      <c r="H46" s="25"/>
      <c r="I46" s="25"/>
      <c r="K46" s="26"/>
      <c r="L46" s="26"/>
      <c r="XFD46" s="27">
        <f t="shared" si="1"/>
        <v>57548</v>
      </c>
    </row>
    <row r="47" spans="1:12 16384:16384" s="23" customFormat="1" ht="17.100000000000001" customHeight="1" x14ac:dyDescent="0.2">
      <c r="A47" s="21">
        <v>44799</v>
      </c>
      <c r="B47" s="22" t="s">
        <v>101</v>
      </c>
      <c r="C47" s="23" t="s">
        <v>102</v>
      </c>
      <c r="D47" s="23" t="s">
        <v>103</v>
      </c>
      <c r="E47" s="25">
        <v>29984</v>
      </c>
      <c r="F47" s="21">
        <v>44804</v>
      </c>
      <c r="H47" s="25"/>
      <c r="I47" s="25"/>
      <c r="K47" s="26"/>
      <c r="L47" s="26"/>
      <c r="XFD47" s="27">
        <f t="shared" si="1"/>
        <v>74788</v>
      </c>
    </row>
    <row r="48" spans="1:12 16384:16384" s="23" customFormat="1" ht="17.100000000000001" customHeight="1" x14ac:dyDescent="0.2">
      <c r="A48" s="21">
        <v>44802</v>
      </c>
      <c r="B48" s="31" t="s">
        <v>104</v>
      </c>
      <c r="C48" s="23" t="s">
        <v>105</v>
      </c>
      <c r="D48" s="23" t="s">
        <v>106</v>
      </c>
      <c r="E48" s="25">
        <v>22468.38</v>
      </c>
      <c r="F48" s="21">
        <v>44834</v>
      </c>
      <c r="I48" s="26"/>
      <c r="K48" s="26"/>
      <c r="L48" s="26"/>
      <c r="XFD48" s="27">
        <f t="shared" si="1"/>
        <v>67302.38</v>
      </c>
    </row>
    <row r="49" spans="1:12 16384:16384" s="23" customFormat="1" ht="17.100000000000001" customHeight="1" x14ac:dyDescent="0.2">
      <c r="A49" s="21"/>
      <c r="B49" s="22"/>
      <c r="D49" s="35" t="s">
        <v>107</v>
      </c>
      <c r="E49" s="36">
        <f>SUM(E6:E48)</f>
        <v>1894462.0999999999</v>
      </c>
      <c r="F49" s="37"/>
      <c r="H49" s="25"/>
      <c r="I49" s="25"/>
      <c r="K49" s="26"/>
      <c r="L49" s="26"/>
      <c r="XFD49" s="27"/>
    </row>
    <row r="50" spans="1:12 16384:16384" s="19" customFormat="1" ht="18" customHeight="1" x14ac:dyDescent="0.2">
      <c r="A50" s="38"/>
      <c r="E50" s="20"/>
      <c r="I50" s="20"/>
      <c r="K50" s="20"/>
      <c r="L50" s="20"/>
      <c r="XFD50" s="39">
        <f>SUM(E50:XFC50)</f>
        <v>0</v>
      </c>
    </row>
    <row r="51" spans="1:12 16384:16384" s="22" customFormat="1" ht="15" customHeight="1" x14ac:dyDescent="0.2">
      <c r="A51" s="40"/>
      <c r="B51" s="41"/>
      <c r="C51" s="41"/>
      <c r="D51" s="42" t="s">
        <v>0</v>
      </c>
      <c r="E51" s="43"/>
      <c r="F51" s="44"/>
      <c r="H51" s="45"/>
      <c r="I51" s="45"/>
      <c r="K51" s="45"/>
      <c r="L51" s="45"/>
    </row>
    <row r="52" spans="1:12 16384:16384" s="10" customFormat="1" ht="10.5" customHeight="1" x14ac:dyDescent="0.25">
      <c r="A52" s="1"/>
      <c r="B52" s="2"/>
      <c r="C52" s="8"/>
      <c r="D52" s="3" t="s">
        <v>1</v>
      </c>
      <c r="E52" s="9"/>
      <c r="F52" s="5"/>
      <c r="H52" s="11"/>
      <c r="I52" s="11"/>
      <c r="K52" s="11"/>
      <c r="L52" s="11"/>
    </row>
    <row r="53" spans="1:12 16384:16384" s="10" customFormat="1" ht="12" customHeight="1" x14ac:dyDescent="0.25">
      <c r="A53" s="1"/>
      <c r="B53" s="2"/>
      <c r="C53" s="8"/>
      <c r="D53" s="12" t="s">
        <v>2</v>
      </c>
      <c r="E53" s="9"/>
      <c r="F53" s="5"/>
      <c r="H53" s="11"/>
      <c r="I53" s="11"/>
      <c r="K53" s="11"/>
      <c r="L53" s="11"/>
    </row>
    <row r="54" spans="1:12 16384:16384" s="19" customFormat="1" ht="14.25" customHeight="1" x14ac:dyDescent="0.2">
      <c r="A54" s="13" t="s">
        <v>3</v>
      </c>
      <c r="B54" s="14" t="s">
        <v>4</v>
      </c>
      <c r="C54" s="15" t="s">
        <v>5</v>
      </c>
      <c r="D54" s="16" t="s">
        <v>6</v>
      </c>
      <c r="E54" s="17" t="s">
        <v>7</v>
      </c>
      <c r="F54" s="18" t="s">
        <v>8</v>
      </c>
      <c r="H54" s="20"/>
      <c r="I54" s="20"/>
      <c r="K54" s="20"/>
      <c r="L54" s="20"/>
    </row>
    <row r="55" spans="1:12 16384:16384" s="10" customFormat="1" ht="10.5" customHeight="1" x14ac:dyDescent="0.25">
      <c r="A55" s="13"/>
      <c r="B55" s="14"/>
      <c r="C55" s="15"/>
      <c r="D55" s="15"/>
      <c r="E55" s="17" t="s">
        <v>9</v>
      </c>
      <c r="F55" s="13" t="s">
        <v>10</v>
      </c>
      <c r="H55" s="11"/>
      <c r="I55" s="11"/>
      <c r="K55" s="11"/>
      <c r="L55" s="11"/>
    </row>
    <row r="56" spans="1:12 16384:16384" s="23" customFormat="1" ht="17.100000000000001" customHeight="1" x14ac:dyDescent="0.2">
      <c r="A56" s="21">
        <v>44802</v>
      </c>
      <c r="B56" s="22" t="s">
        <v>108</v>
      </c>
      <c r="C56" s="23" t="s">
        <v>105</v>
      </c>
      <c r="D56" s="23" t="s">
        <v>106</v>
      </c>
      <c r="E56" s="25">
        <v>8614</v>
      </c>
      <c r="F56" s="21">
        <v>44834</v>
      </c>
      <c r="I56" s="26"/>
      <c r="K56" s="26"/>
      <c r="L56" s="26"/>
      <c r="XFD56" s="27">
        <f t="shared" ref="XFD56:XFD76" si="2">SUM(E56:XFC56)</f>
        <v>53448</v>
      </c>
    </row>
    <row r="57" spans="1:12 16384:16384" s="23" customFormat="1" ht="17.100000000000001" customHeight="1" x14ac:dyDescent="0.2">
      <c r="A57" s="21">
        <v>44809</v>
      </c>
      <c r="B57" s="22" t="s">
        <v>109</v>
      </c>
      <c r="C57" s="23" t="s">
        <v>102</v>
      </c>
      <c r="D57" s="23" t="s">
        <v>110</v>
      </c>
      <c r="E57" s="25">
        <v>18265.599999999999</v>
      </c>
      <c r="F57" s="21">
        <v>44834</v>
      </c>
      <c r="I57" s="26"/>
      <c r="K57" s="26"/>
      <c r="L57" s="26"/>
      <c r="XFD57" s="27">
        <f t="shared" si="2"/>
        <v>63099.6</v>
      </c>
    </row>
    <row r="58" spans="1:12 16384:16384" s="23" customFormat="1" ht="17.100000000000001" customHeight="1" x14ac:dyDescent="0.2">
      <c r="A58" s="21">
        <v>44811</v>
      </c>
      <c r="B58" s="22" t="s">
        <v>111</v>
      </c>
      <c r="C58" s="23" t="s">
        <v>112</v>
      </c>
      <c r="D58" s="23" t="s">
        <v>113</v>
      </c>
      <c r="E58" s="25">
        <v>138768</v>
      </c>
      <c r="F58" s="31">
        <v>44865</v>
      </c>
      <c r="I58" s="26"/>
      <c r="K58" s="26"/>
      <c r="L58" s="26"/>
      <c r="XFD58" s="27">
        <f t="shared" si="2"/>
        <v>183633</v>
      </c>
    </row>
    <row r="59" spans="1:12 16384:16384" s="23" customFormat="1" ht="17.100000000000001" customHeight="1" x14ac:dyDescent="0.2">
      <c r="A59" s="28">
        <v>44832</v>
      </c>
      <c r="B59" s="22" t="s">
        <v>114</v>
      </c>
      <c r="C59" s="23" t="s">
        <v>115</v>
      </c>
      <c r="D59" s="23" t="s">
        <v>116</v>
      </c>
      <c r="E59" s="24">
        <v>161660</v>
      </c>
      <c r="F59" s="21">
        <v>44834</v>
      </c>
      <c r="I59" s="26"/>
      <c r="K59" s="26"/>
      <c r="L59" s="26"/>
      <c r="XFD59" s="27">
        <f t="shared" si="2"/>
        <v>206494</v>
      </c>
    </row>
    <row r="60" spans="1:12 16384:16384" s="23" customFormat="1" ht="17.100000000000001" customHeight="1" x14ac:dyDescent="0.2">
      <c r="A60" s="28">
        <v>44833</v>
      </c>
      <c r="B60" s="22" t="s">
        <v>68</v>
      </c>
      <c r="C60" s="23" t="s">
        <v>117</v>
      </c>
      <c r="D60" s="23" t="s">
        <v>118</v>
      </c>
      <c r="E60" s="25">
        <v>153754</v>
      </c>
      <c r="F60" s="21">
        <v>44834</v>
      </c>
      <c r="I60" s="26"/>
      <c r="K60" s="26"/>
      <c r="L60" s="26"/>
      <c r="XFD60" s="27">
        <f t="shared" si="2"/>
        <v>198588</v>
      </c>
    </row>
    <row r="61" spans="1:12 16384:16384" s="23" customFormat="1" ht="17.100000000000001" customHeight="1" x14ac:dyDescent="0.2">
      <c r="A61" s="21">
        <v>44838</v>
      </c>
      <c r="B61" s="22" t="s">
        <v>119</v>
      </c>
      <c r="C61" s="23" t="s">
        <v>115</v>
      </c>
      <c r="D61" s="23" t="s">
        <v>120</v>
      </c>
      <c r="E61" s="24">
        <v>440806.19</v>
      </c>
      <c r="F61" s="21">
        <v>44834</v>
      </c>
      <c r="I61" s="26"/>
      <c r="K61" s="26"/>
      <c r="L61" s="26"/>
      <c r="XFD61" s="27">
        <f t="shared" si="2"/>
        <v>485640.19</v>
      </c>
    </row>
    <row r="62" spans="1:12 16384:16384" s="23" customFormat="1" ht="17.100000000000001" customHeight="1" x14ac:dyDescent="0.2">
      <c r="A62" s="21">
        <v>44844</v>
      </c>
      <c r="B62" s="22" t="s">
        <v>121</v>
      </c>
      <c r="C62" s="23" t="s">
        <v>63</v>
      </c>
      <c r="D62" s="23" t="s">
        <v>122</v>
      </c>
      <c r="E62" s="25">
        <v>120037.8</v>
      </c>
      <c r="F62" s="31">
        <v>44865</v>
      </c>
      <c r="I62" s="26"/>
      <c r="K62" s="26"/>
      <c r="L62" s="26"/>
      <c r="XFD62" s="27">
        <f t="shared" si="2"/>
        <v>164902.79999999999</v>
      </c>
    </row>
    <row r="63" spans="1:12 16384:16384" s="23" customFormat="1" ht="17.100000000000001" customHeight="1" x14ac:dyDescent="0.2">
      <c r="A63" s="21">
        <v>44844</v>
      </c>
      <c r="B63" s="22" t="s">
        <v>123</v>
      </c>
      <c r="C63" s="23" t="s">
        <v>63</v>
      </c>
      <c r="D63" s="23" t="s">
        <v>122</v>
      </c>
      <c r="E63" s="25">
        <v>111229.1</v>
      </c>
      <c r="F63" s="31">
        <v>44865</v>
      </c>
      <c r="I63" s="26"/>
      <c r="K63" s="26"/>
      <c r="L63" s="26"/>
      <c r="XFD63" s="27">
        <f t="shared" si="2"/>
        <v>156094.1</v>
      </c>
    </row>
    <row r="64" spans="1:12 16384:16384" s="23" customFormat="1" ht="17.100000000000001" customHeight="1" x14ac:dyDescent="0.2">
      <c r="A64" s="21">
        <v>44844</v>
      </c>
      <c r="B64" s="22" t="s">
        <v>124</v>
      </c>
      <c r="C64" s="23" t="s">
        <v>63</v>
      </c>
      <c r="D64" s="23" t="s">
        <v>122</v>
      </c>
      <c r="E64" s="25">
        <v>139495.29</v>
      </c>
      <c r="F64" s="31">
        <v>44865</v>
      </c>
      <c r="I64" s="26"/>
      <c r="K64" s="26"/>
      <c r="L64" s="26"/>
      <c r="XFD64" s="27">
        <f t="shared" si="2"/>
        <v>184360.29</v>
      </c>
    </row>
    <row r="65" spans="1:12 16384:16384" s="23" customFormat="1" ht="17.100000000000001" customHeight="1" x14ac:dyDescent="0.2">
      <c r="A65" s="21">
        <v>44844</v>
      </c>
      <c r="B65" s="22" t="s">
        <v>125</v>
      </c>
      <c r="C65" s="23" t="s">
        <v>63</v>
      </c>
      <c r="D65" s="23" t="s">
        <v>122</v>
      </c>
      <c r="E65" s="25">
        <v>188702</v>
      </c>
      <c r="F65" s="31">
        <v>44865</v>
      </c>
      <c r="I65" s="26"/>
      <c r="K65" s="26"/>
      <c r="L65" s="26"/>
      <c r="XFD65" s="27">
        <f t="shared" si="2"/>
        <v>233567</v>
      </c>
    </row>
    <row r="66" spans="1:12 16384:16384" s="23" customFormat="1" ht="17.100000000000001" customHeight="1" x14ac:dyDescent="0.2">
      <c r="A66" s="21">
        <v>44846</v>
      </c>
      <c r="B66" s="22" t="s">
        <v>68</v>
      </c>
      <c r="C66" s="23" t="s">
        <v>126</v>
      </c>
      <c r="D66" s="23" t="s">
        <v>89</v>
      </c>
      <c r="E66" s="25">
        <v>23600</v>
      </c>
      <c r="F66" s="31">
        <v>44865</v>
      </c>
      <c r="I66" s="26"/>
      <c r="K66" s="26"/>
      <c r="L66" s="26"/>
      <c r="XFD66" s="27">
        <f t="shared" si="2"/>
        <v>68465</v>
      </c>
    </row>
    <row r="67" spans="1:12 16384:16384" s="23" customFormat="1" ht="17.100000000000001" customHeight="1" x14ac:dyDescent="0.2">
      <c r="A67" s="21">
        <v>44854</v>
      </c>
      <c r="B67" s="22" t="s">
        <v>127</v>
      </c>
      <c r="C67" s="23" t="s">
        <v>128</v>
      </c>
      <c r="D67" s="23" t="s">
        <v>129</v>
      </c>
      <c r="E67" s="25">
        <v>13334</v>
      </c>
      <c r="F67" s="31">
        <v>44865</v>
      </c>
      <c r="I67" s="26"/>
      <c r="K67" s="26"/>
      <c r="L67" s="26"/>
      <c r="XFD67" s="27">
        <f t="shared" si="2"/>
        <v>58199</v>
      </c>
    </row>
    <row r="68" spans="1:12 16384:16384" s="23" customFormat="1" ht="17.100000000000001" customHeight="1" x14ac:dyDescent="0.2">
      <c r="A68" s="21">
        <v>44854</v>
      </c>
      <c r="B68" s="22" t="s">
        <v>130</v>
      </c>
      <c r="C68" s="23" t="s">
        <v>131</v>
      </c>
      <c r="D68" s="23" t="s">
        <v>132</v>
      </c>
      <c r="E68" s="25">
        <v>158138</v>
      </c>
      <c r="F68" s="31">
        <v>44865</v>
      </c>
      <c r="I68" s="26"/>
      <c r="K68" s="26"/>
      <c r="L68" s="26"/>
      <c r="XFD68" s="27">
        <f t="shared" si="2"/>
        <v>203003</v>
      </c>
    </row>
    <row r="69" spans="1:12 16384:16384" s="23" customFormat="1" ht="17.100000000000001" customHeight="1" x14ac:dyDescent="0.2">
      <c r="A69" s="21">
        <v>44861</v>
      </c>
      <c r="B69" s="22" t="s">
        <v>133</v>
      </c>
      <c r="C69" s="23" t="s">
        <v>134</v>
      </c>
      <c r="D69" s="23" t="s">
        <v>135</v>
      </c>
      <c r="E69" s="25">
        <v>70800</v>
      </c>
      <c r="F69" s="31">
        <v>44865</v>
      </c>
      <c r="I69" s="26"/>
      <c r="K69" s="26"/>
      <c r="L69" s="26"/>
      <c r="XFD69" s="27">
        <f t="shared" si="2"/>
        <v>115665</v>
      </c>
    </row>
    <row r="70" spans="1:12 16384:16384" s="23" customFormat="1" ht="17.100000000000001" customHeight="1" x14ac:dyDescent="0.2">
      <c r="A70" s="28">
        <v>44876</v>
      </c>
      <c r="B70" s="22" t="s">
        <v>136</v>
      </c>
      <c r="C70" s="23" t="s">
        <v>137</v>
      </c>
      <c r="D70" s="23" t="s">
        <v>138</v>
      </c>
      <c r="E70" s="25">
        <v>6266.76</v>
      </c>
      <c r="F70" s="31">
        <v>44895</v>
      </c>
      <c r="I70" s="26"/>
      <c r="K70" s="26"/>
      <c r="L70" s="26"/>
      <c r="XFD70" s="27">
        <f t="shared" si="2"/>
        <v>51161.760000000002</v>
      </c>
    </row>
    <row r="71" spans="1:12 16384:16384" s="23" customFormat="1" ht="17.100000000000001" customHeight="1" x14ac:dyDescent="0.2">
      <c r="A71" s="60">
        <v>44876</v>
      </c>
      <c r="B71" s="22" t="s">
        <v>139</v>
      </c>
      <c r="C71" s="23" t="s">
        <v>140</v>
      </c>
      <c r="D71" s="23" t="s">
        <v>141</v>
      </c>
      <c r="E71" s="25">
        <v>52500.01</v>
      </c>
      <c r="F71" s="31">
        <v>44895</v>
      </c>
      <c r="I71" s="26"/>
      <c r="K71" s="26"/>
      <c r="L71" s="26"/>
      <c r="XFD71" s="27">
        <f t="shared" si="2"/>
        <v>97395.010000000009</v>
      </c>
    </row>
    <row r="72" spans="1:12 16384:16384" s="23" customFormat="1" ht="17.100000000000001" customHeight="1" x14ac:dyDescent="0.2">
      <c r="A72" s="28">
        <v>44880</v>
      </c>
      <c r="B72" s="22" t="s">
        <v>142</v>
      </c>
      <c r="C72" s="23" t="s">
        <v>128</v>
      </c>
      <c r="D72" s="23" t="s">
        <v>143</v>
      </c>
      <c r="E72" s="25">
        <v>13334</v>
      </c>
      <c r="F72" s="31">
        <v>44895</v>
      </c>
      <c r="I72" s="26"/>
      <c r="K72" s="26"/>
      <c r="L72" s="26"/>
      <c r="XFD72" s="27">
        <f t="shared" si="2"/>
        <v>58229</v>
      </c>
    </row>
    <row r="73" spans="1:12 16384:16384" s="23" customFormat="1" ht="17.100000000000001" customHeight="1" x14ac:dyDescent="0.2">
      <c r="A73" s="28">
        <v>44880</v>
      </c>
      <c r="B73" s="22" t="s">
        <v>144</v>
      </c>
      <c r="C73" s="23" t="s">
        <v>128</v>
      </c>
      <c r="D73" s="23" t="s">
        <v>145</v>
      </c>
      <c r="E73" s="25">
        <v>13334</v>
      </c>
      <c r="F73" s="31">
        <v>44895</v>
      </c>
      <c r="I73" s="26"/>
      <c r="K73" s="26"/>
      <c r="L73" s="26"/>
      <c r="XFD73" s="27">
        <f t="shared" si="2"/>
        <v>58229</v>
      </c>
    </row>
    <row r="74" spans="1:12 16384:16384" s="23" customFormat="1" ht="17.100000000000001" customHeight="1" x14ac:dyDescent="0.2">
      <c r="A74" s="31">
        <v>44881</v>
      </c>
      <c r="B74" s="22" t="s">
        <v>146</v>
      </c>
      <c r="C74" s="23" t="s">
        <v>147</v>
      </c>
      <c r="D74" s="23" t="s">
        <v>148</v>
      </c>
      <c r="E74" s="25">
        <v>50000</v>
      </c>
      <c r="F74" s="31">
        <v>44895</v>
      </c>
      <c r="I74" s="26"/>
      <c r="K74" s="26"/>
      <c r="L74" s="26"/>
      <c r="XFD74" s="27">
        <f t="shared" si="2"/>
        <v>94895</v>
      </c>
    </row>
    <row r="75" spans="1:12 16384:16384" s="23" customFormat="1" ht="17.100000000000001" customHeight="1" x14ac:dyDescent="0.2">
      <c r="A75" s="31">
        <v>44881</v>
      </c>
      <c r="B75" s="22" t="s">
        <v>149</v>
      </c>
      <c r="C75" s="23" t="s">
        <v>150</v>
      </c>
      <c r="D75" s="23" t="s">
        <v>151</v>
      </c>
      <c r="E75" s="25">
        <v>29150</v>
      </c>
      <c r="F75" s="21">
        <v>44865</v>
      </c>
      <c r="I75" s="26"/>
      <c r="K75" s="26"/>
      <c r="L75" s="26"/>
      <c r="XFD75" s="27">
        <f t="shared" si="2"/>
        <v>74015</v>
      </c>
    </row>
    <row r="76" spans="1:12 16384:16384" s="23" customFormat="1" ht="17.100000000000001" customHeight="1" x14ac:dyDescent="0.2">
      <c r="A76" s="31">
        <v>44886</v>
      </c>
      <c r="B76" s="22" t="s">
        <v>152</v>
      </c>
      <c r="C76" s="23" t="s">
        <v>153</v>
      </c>
      <c r="D76" s="23" t="s">
        <v>154</v>
      </c>
      <c r="E76" s="25">
        <v>33694.559999999998</v>
      </c>
      <c r="F76" s="31">
        <v>44895</v>
      </c>
      <c r="I76" s="26"/>
      <c r="K76" s="26"/>
      <c r="L76" s="26"/>
      <c r="XFD76" s="27">
        <f t="shared" si="2"/>
        <v>78589.56</v>
      </c>
    </row>
    <row r="77" spans="1:12 16384:16384" s="23" customFormat="1" ht="17.100000000000001" customHeight="1" x14ac:dyDescent="0.2">
      <c r="A77" s="21">
        <v>44887</v>
      </c>
      <c r="B77" s="22" t="s">
        <v>155</v>
      </c>
      <c r="C77" s="23" t="s">
        <v>63</v>
      </c>
      <c r="D77" s="23" t="s">
        <v>122</v>
      </c>
      <c r="E77" s="25">
        <v>198732</v>
      </c>
      <c r="F77" s="31">
        <v>44895</v>
      </c>
      <c r="I77" s="26"/>
      <c r="K77" s="26"/>
      <c r="L77" s="26"/>
    </row>
    <row r="78" spans="1:12 16384:16384" s="23" customFormat="1" ht="17.100000000000001" customHeight="1" x14ac:dyDescent="0.2">
      <c r="A78" s="31">
        <v>44887</v>
      </c>
      <c r="B78" s="22" t="s">
        <v>156</v>
      </c>
      <c r="C78" s="23" t="s">
        <v>157</v>
      </c>
      <c r="D78" s="23" t="s">
        <v>158</v>
      </c>
      <c r="E78" s="25">
        <v>54470</v>
      </c>
      <c r="F78" s="31">
        <v>44895</v>
      </c>
      <c r="I78" s="26"/>
      <c r="K78" s="26"/>
      <c r="L78" s="26"/>
    </row>
    <row r="79" spans="1:12 16384:16384" s="23" customFormat="1" ht="17.100000000000001" customHeight="1" x14ac:dyDescent="0.2">
      <c r="A79" s="31">
        <v>44887</v>
      </c>
      <c r="B79" s="22" t="s">
        <v>159</v>
      </c>
      <c r="C79" s="23" t="s">
        <v>157</v>
      </c>
      <c r="D79" s="23" t="s">
        <v>160</v>
      </c>
      <c r="E79" s="25">
        <v>54470</v>
      </c>
      <c r="F79" s="31">
        <v>44895</v>
      </c>
      <c r="I79" s="26"/>
      <c r="K79" s="26"/>
      <c r="L79" s="26"/>
    </row>
    <row r="80" spans="1:12 16384:16384" s="23" customFormat="1" ht="17.100000000000001" customHeight="1" x14ac:dyDescent="0.2">
      <c r="A80" s="31">
        <v>44890</v>
      </c>
      <c r="B80" s="22" t="s">
        <v>161</v>
      </c>
      <c r="C80" s="23" t="s">
        <v>162</v>
      </c>
      <c r="D80" s="23" t="s">
        <v>163</v>
      </c>
      <c r="E80" s="25">
        <v>2379.66</v>
      </c>
      <c r="F80" s="31">
        <v>44895</v>
      </c>
      <c r="I80" s="26"/>
      <c r="K80" s="26"/>
      <c r="L80" s="26"/>
    </row>
    <row r="81" spans="1:12" s="23" customFormat="1" ht="17.100000000000001" customHeight="1" x14ac:dyDescent="0.2">
      <c r="A81" s="31">
        <v>44890</v>
      </c>
      <c r="B81" s="22" t="s">
        <v>35</v>
      </c>
      <c r="C81" s="23" t="s">
        <v>164</v>
      </c>
      <c r="D81" s="46" t="s">
        <v>165</v>
      </c>
      <c r="E81" s="25">
        <v>20000</v>
      </c>
      <c r="F81" s="31">
        <v>44895</v>
      </c>
      <c r="I81" s="26"/>
      <c r="K81" s="26"/>
      <c r="L81" s="26"/>
    </row>
    <row r="82" spans="1:12" s="23" customFormat="1" ht="17.100000000000001" customHeight="1" x14ac:dyDescent="0.2">
      <c r="A82" s="31">
        <v>44893</v>
      </c>
      <c r="B82" s="22" t="s">
        <v>166</v>
      </c>
      <c r="C82" s="23" t="s">
        <v>167</v>
      </c>
      <c r="D82" s="23" t="s">
        <v>168</v>
      </c>
      <c r="E82" s="25">
        <v>5277.5</v>
      </c>
      <c r="F82" s="31">
        <v>44895</v>
      </c>
      <c r="I82" s="26"/>
      <c r="K82" s="26"/>
      <c r="L82" s="26"/>
    </row>
    <row r="83" spans="1:12" s="23" customFormat="1" ht="17.100000000000001" customHeight="1" x14ac:dyDescent="0.2">
      <c r="A83" s="31">
        <v>44893</v>
      </c>
      <c r="B83" s="22" t="s">
        <v>169</v>
      </c>
      <c r="C83" s="23" t="s">
        <v>167</v>
      </c>
      <c r="D83" s="23" t="s">
        <v>170</v>
      </c>
      <c r="E83" s="25">
        <v>2022.04</v>
      </c>
      <c r="F83" s="31">
        <v>44895</v>
      </c>
      <c r="I83" s="26"/>
      <c r="K83" s="26"/>
      <c r="L83" s="26"/>
    </row>
    <row r="84" spans="1:12" s="23" customFormat="1" ht="17.100000000000001" customHeight="1" x14ac:dyDescent="0.2">
      <c r="A84" s="31">
        <v>44893</v>
      </c>
      <c r="B84" s="22" t="s">
        <v>171</v>
      </c>
      <c r="C84" s="23" t="s">
        <v>167</v>
      </c>
      <c r="D84" s="23" t="s">
        <v>172</v>
      </c>
      <c r="E84" s="25">
        <v>4850.26</v>
      </c>
      <c r="F84" s="31">
        <v>44895</v>
      </c>
      <c r="I84" s="26"/>
      <c r="K84" s="26"/>
      <c r="L84" s="26"/>
    </row>
    <row r="85" spans="1:12" s="23" customFormat="1" ht="17.100000000000001" customHeight="1" x14ac:dyDescent="0.2">
      <c r="A85" s="28">
        <v>44893</v>
      </c>
      <c r="B85" s="22" t="s">
        <v>173</v>
      </c>
      <c r="C85" s="23" t="s">
        <v>174</v>
      </c>
      <c r="D85" s="23" t="s">
        <v>175</v>
      </c>
      <c r="E85" s="25">
        <v>475616.7</v>
      </c>
      <c r="F85" s="31">
        <v>44895</v>
      </c>
      <c r="I85" s="26"/>
      <c r="K85" s="26"/>
      <c r="L85" s="26"/>
    </row>
    <row r="86" spans="1:12" s="23" customFormat="1" ht="17.100000000000001" customHeight="1" x14ac:dyDescent="0.2">
      <c r="A86" s="31">
        <v>44894</v>
      </c>
      <c r="B86" s="22" t="s">
        <v>176</v>
      </c>
      <c r="C86" s="23" t="s">
        <v>177</v>
      </c>
      <c r="D86" s="23" t="s">
        <v>178</v>
      </c>
      <c r="E86" s="25">
        <v>32450</v>
      </c>
      <c r="F86" s="31">
        <v>44895</v>
      </c>
      <c r="I86" s="26"/>
      <c r="K86" s="26"/>
      <c r="L86" s="26"/>
    </row>
    <row r="87" spans="1:12" s="23" customFormat="1" ht="17.100000000000001" customHeight="1" x14ac:dyDescent="0.2">
      <c r="A87" s="31">
        <v>44894</v>
      </c>
      <c r="B87" s="22" t="s">
        <v>156</v>
      </c>
      <c r="C87" s="23" t="s">
        <v>177</v>
      </c>
      <c r="D87" s="23" t="s">
        <v>179</v>
      </c>
      <c r="E87" s="25">
        <v>32450</v>
      </c>
      <c r="F87" s="31">
        <v>44895</v>
      </c>
      <c r="I87" s="26"/>
      <c r="K87" s="26"/>
      <c r="L87" s="26"/>
    </row>
    <row r="88" spans="1:12" s="23" customFormat="1" ht="17.100000000000001" customHeight="1" x14ac:dyDescent="0.2">
      <c r="A88" s="31">
        <v>44894</v>
      </c>
      <c r="B88" s="22" t="s">
        <v>159</v>
      </c>
      <c r="C88" s="23" t="s">
        <v>177</v>
      </c>
      <c r="D88" s="23" t="s">
        <v>180</v>
      </c>
      <c r="E88" s="25">
        <v>32450</v>
      </c>
      <c r="F88" s="31">
        <v>44895</v>
      </c>
      <c r="I88" s="26"/>
      <c r="K88" s="26"/>
      <c r="L88" s="26"/>
    </row>
    <row r="89" spans="1:12" s="23" customFormat="1" ht="17.100000000000001" customHeight="1" x14ac:dyDescent="0.2">
      <c r="A89" s="28">
        <v>44895</v>
      </c>
      <c r="B89" s="22" t="s">
        <v>181</v>
      </c>
      <c r="C89" s="23" t="s">
        <v>182</v>
      </c>
      <c r="D89" s="23" t="s">
        <v>183</v>
      </c>
      <c r="E89" s="25">
        <v>151972.20000000001</v>
      </c>
      <c r="F89" s="31">
        <v>44895</v>
      </c>
      <c r="I89" s="26"/>
      <c r="K89" s="26"/>
      <c r="L89" s="26"/>
    </row>
    <row r="90" spans="1:12" s="23" customFormat="1" ht="17.100000000000001" customHeight="1" x14ac:dyDescent="0.2">
      <c r="A90" s="47"/>
      <c r="B90" s="22"/>
      <c r="D90" s="35" t="s">
        <v>184</v>
      </c>
      <c r="E90" s="48">
        <f>SUM(E56:E89)</f>
        <v>3012623.6700000009</v>
      </c>
      <c r="F90" s="49"/>
      <c r="I90" s="26"/>
      <c r="K90" s="26"/>
      <c r="L90" s="26"/>
    </row>
    <row r="91" spans="1:12" s="23" customFormat="1" ht="17.100000000000001" customHeight="1" x14ac:dyDescent="0.2">
      <c r="A91" s="47"/>
      <c r="B91" s="22"/>
      <c r="D91" s="50" t="s">
        <v>185</v>
      </c>
      <c r="E91" s="51">
        <f>+E90+E49</f>
        <v>4907085.7700000005</v>
      </c>
      <c r="F91" s="50"/>
      <c r="I91" s="26"/>
      <c r="K91" s="26"/>
      <c r="L91" s="26"/>
    </row>
    <row r="92" spans="1:12" s="23" customFormat="1" ht="17.100000000000001" customHeight="1" x14ac:dyDescent="0.2">
      <c r="A92" s="47"/>
      <c r="B92" s="22"/>
      <c r="E92" s="26"/>
      <c r="I92" s="26"/>
      <c r="K92" s="26"/>
      <c r="L92" s="26"/>
    </row>
    <row r="93" spans="1:12" s="23" customFormat="1" ht="17.100000000000001" customHeight="1" x14ac:dyDescent="0.2">
      <c r="A93" s="47"/>
      <c r="B93" s="22"/>
      <c r="E93" s="26"/>
      <c r="I93" s="26"/>
      <c r="K93" s="26"/>
      <c r="L93" s="26"/>
    </row>
    <row r="94" spans="1:12" s="19" customFormat="1" ht="18" customHeight="1" x14ac:dyDescent="0.2">
      <c r="A94" s="52" t="s">
        <v>186</v>
      </c>
      <c r="D94" s="53"/>
      <c r="E94" s="19" t="s">
        <v>187</v>
      </c>
      <c r="F94" s="53"/>
      <c r="I94" s="20"/>
      <c r="K94" s="20"/>
      <c r="L94" s="20"/>
    </row>
    <row r="95" spans="1:12" s="19" customFormat="1" ht="18" customHeight="1" x14ac:dyDescent="0.2">
      <c r="A95" s="61" t="s">
        <v>188</v>
      </c>
      <c r="B95" s="61"/>
      <c r="C95" s="61"/>
      <c r="D95" s="54"/>
      <c r="E95" s="61" t="s">
        <v>189</v>
      </c>
      <c r="F95" s="61"/>
      <c r="G95" s="61"/>
      <c r="I95" s="20"/>
      <c r="K95" s="20"/>
      <c r="L95" s="20"/>
    </row>
    <row r="96" spans="1:12" s="19" customFormat="1" ht="18" customHeight="1" x14ac:dyDescent="0.2">
      <c r="A96" s="61" t="s">
        <v>190</v>
      </c>
      <c r="B96" s="61"/>
      <c r="C96" s="61"/>
      <c r="D96" s="55"/>
      <c r="E96" s="61" t="s">
        <v>191</v>
      </c>
      <c r="F96" s="61"/>
      <c r="G96" s="61"/>
      <c r="I96" s="20"/>
      <c r="K96" s="20"/>
      <c r="L96" s="20"/>
    </row>
    <row r="97" spans="1:12" s="23" customFormat="1" ht="17.100000000000001" customHeight="1" x14ac:dyDescent="0.2">
      <c r="A97" s="47"/>
      <c r="B97" s="22"/>
      <c r="E97" s="26"/>
      <c r="I97" s="26"/>
      <c r="K97" s="26"/>
      <c r="L97" s="26"/>
    </row>
    <row r="98" spans="1:12" s="23" customFormat="1" ht="17.100000000000001" customHeight="1" x14ac:dyDescent="0.2">
      <c r="A98" s="47"/>
      <c r="B98" s="22"/>
      <c r="E98" s="26"/>
      <c r="I98" s="26"/>
      <c r="K98" s="26"/>
      <c r="L98" s="26"/>
    </row>
    <row r="99" spans="1:12" s="23" customFormat="1" ht="17.100000000000001" customHeight="1" x14ac:dyDescent="0.2">
      <c r="A99" s="47"/>
      <c r="B99" s="22"/>
      <c r="E99" s="26"/>
      <c r="I99" s="26"/>
      <c r="K99" s="26"/>
      <c r="L99" s="26"/>
    </row>
    <row r="100" spans="1:12" s="23" customFormat="1" ht="17.100000000000001" customHeight="1" x14ac:dyDescent="0.2">
      <c r="A100" s="47"/>
      <c r="B100" s="22"/>
      <c r="E100" s="26"/>
      <c r="I100" s="26"/>
      <c r="K100" s="26"/>
      <c r="L100" s="26"/>
    </row>
    <row r="101" spans="1:12" s="23" customFormat="1" ht="17.100000000000001" customHeight="1" x14ac:dyDescent="0.2">
      <c r="A101" s="47"/>
      <c r="B101" s="22"/>
      <c r="E101" s="26"/>
      <c r="I101" s="26"/>
      <c r="K101" s="26"/>
      <c r="L101" s="26"/>
    </row>
    <row r="102" spans="1:12" s="23" customFormat="1" ht="17.100000000000001" customHeight="1" x14ac:dyDescent="0.2">
      <c r="A102" s="47"/>
      <c r="B102" s="22"/>
      <c r="E102" s="26"/>
      <c r="I102" s="26"/>
      <c r="K102" s="26"/>
      <c r="L102" s="26"/>
    </row>
    <row r="103" spans="1:12" s="23" customFormat="1" ht="17.100000000000001" customHeight="1" x14ac:dyDescent="0.2">
      <c r="A103" s="47"/>
      <c r="B103" s="22"/>
      <c r="E103" s="26"/>
      <c r="I103" s="26"/>
      <c r="K103" s="26"/>
      <c r="L103" s="26"/>
    </row>
    <row r="104" spans="1:12" s="23" customFormat="1" ht="17.100000000000001" customHeight="1" x14ac:dyDescent="0.2">
      <c r="A104" s="47"/>
      <c r="B104" s="22"/>
      <c r="E104" s="26"/>
      <c r="I104" s="26"/>
      <c r="K104" s="26"/>
      <c r="L104" s="26"/>
    </row>
    <row r="105" spans="1:12" s="23" customFormat="1" ht="17.100000000000001" customHeight="1" x14ac:dyDescent="0.2">
      <c r="A105" s="47"/>
      <c r="B105" s="22"/>
      <c r="E105" s="26"/>
      <c r="I105" s="26"/>
      <c r="K105" s="26"/>
      <c r="L105" s="26"/>
    </row>
    <row r="106" spans="1:12" s="23" customFormat="1" ht="17.100000000000001" customHeight="1" x14ac:dyDescent="0.2">
      <c r="A106" s="47"/>
      <c r="B106" s="22"/>
      <c r="E106" s="26"/>
      <c r="I106" s="26"/>
      <c r="K106" s="26"/>
      <c r="L106" s="26"/>
    </row>
    <row r="107" spans="1:12" s="23" customFormat="1" ht="17.100000000000001" customHeight="1" x14ac:dyDescent="0.2">
      <c r="A107" s="47"/>
      <c r="B107" s="22"/>
      <c r="E107" s="26"/>
      <c r="I107" s="26"/>
      <c r="K107" s="26"/>
      <c r="L107" s="26"/>
    </row>
    <row r="108" spans="1:12" ht="17.100000000000001" customHeight="1" x14ac:dyDescent="0.25">
      <c r="A108" s="56"/>
      <c r="B108" s="57"/>
      <c r="E108" s="58"/>
      <c r="I108" s="58"/>
      <c r="K108" s="58"/>
      <c r="L108" s="58"/>
    </row>
    <row r="109" spans="1:12" ht="17.100000000000001" customHeight="1" x14ac:dyDescent="0.25">
      <c r="A109" s="56"/>
      <c r="B109" s="57"/>
      <c r="E109" s="58"/>
      <c r="I109" s="58"/>
      <c r="K109" s="58"/>
      <c r="L109" s="58"/>
    </row>
    <row r="110" spans="1:12" ht="17.100000000000001" customHeight="1" x14ac:dyDescent="0.25">
      <c r="A110" s="56"/>
      <c r="B110" s="57"/>
      <c r="E110" s="58"/>
      <c r="I110" s="58"/>
      <c r="K110" s="58"/>
      <c r="L110" s="58"/>
    </row>
    <row r="111" spans="1:12" ht="17.100000000000001" customHeight="1" x14ac:dyDescent="0.25">
      <c r="A111" s="56"/>
      <c r="B111" s="57"/>
      <c r="E111" s="58"/>
      <c r="I111" s="58"/>
      <c r="K111" s="58"/>
      <c r="L111" s="58"/>
    </row>
    <row r="112" spans="1:12" ht="17.100000000000001" customHeight="1" x14ac:dyDescent="0.25">
      <c r="A112" s="56"/>
      <c r="B112" s="57"/>
      <c r="E112" s="58"/>
      <c r="I112" s="58"/>
      <c r="K112" s="58"/>
      <c r="L112" s="58"/>
    </row>
    <row r="113" spans="1:12" ht="17.100000000000001" customHeight="1" x14ac:dyDescent="0.25">
      <c r="A113" s="56"/>
      <c r="B113" s="57"/>
      <c r="E113" s="58"/>
      <c r="I113" s="58"/>
      <c r="K113" s="58"/>
      <c r="L113" s="58"/>
    </row>
    <row r="114" spans="1:12" ht="17.100000000000001" customHeight="1" x14ac:dyDescent="0.25">
      <c r="A114" s="56"/>
      <c r="B114" s="57"/>
      <c r="E114" s="58"/>
      <c r="I114" s="58"/>
      <c r="K114" s="58"/>
      <c r="L114" s="58"/>
    </row>
    <row r="115" spans="1:12" ht="17.100000000000001" customHeight="1" x14ac:dyDescent="0.25">
      <c r="A115" s="56"/>
      <c r="B115" s="57"/>
      <c r="E115" s="58"/>
      <c r="I115" s="58"/>
      <c r="K115" s="58"/>
      <c r="L115" s="58"/>
    </row>
    <row r="116" spans="1:12" ht="17.100000000000001" customHeight="1" x14ac:dyDescent="0.25">
      <c r="A116" s="56"/>
      <c r="B116" s="57"/>
      <c r="E116" s="58"/>
      <c r="I116" s="58"/>
      <c r="K116" s="58"/>
      <c r="L116" s="58"/>
    </row>
    <row r="117" spans="1:12" ht="17.100000000000001" customHeight="1" x14ac:dyDescent="0.25">
      <c r="A117" s="56"/>
      <c r="B117" s="57"/>
      <c r="E117" s="58"/>
      <c r="I117" s="58"/>
      <c r="K117" s="58"/>
      <c r="L117" s="58"/>
    </row>
    <row r="118" spans="1:12" ht="17.100000000000001" customHeight="1" x14ac:dyDescent="0.25">
      <c r="A118" s="56"/>
      <c r="B118" s="57"/>
      <c r="E118" s="58"/>
      <c r="I118" s="58"/>
      <c r="K118" s="58"/>
      <c r="L118" s="58"/>
    </row>
    <row r="119" spans="1:12" ht="17.100000000000001" customHeight="1" x14ac:dyDescent="0.25">
      <c r="A119" s="56"/>
      <c r="B119" s="57"/>
      <c r="E119" s="58"/>
      <c r="I119" s="58"/>
      <c r="K119" s="58"/>
      <c r="L119" s="58"/>
    </row>
    <row r="120" spans="1:12" ht="17.100000000000001" customHeight="1" x14ac:dyDescent="0.25">
      <c r="A120" s="56"/>
      <c r="B120" s="57"/>
      <c r="E120" s="58"/>
      <c r="I120" s="58"/>
      <c r="K120" s="58"/>
      <c r="L120" s="58"/>
    </row>
    <row r="121" spans="1:12" ht="17.100000000000001" customHeight="1" x14ac:dyDescent="0.25">
      <c r="A121" s="56"/>
      <c r="B121" s="57"/>
      <c r="E121" s="58"/>
      <c r="I121" s="58"/>
      <c r="K121" s="58"/>
      <c r="L121" s="58"/>
    </row>
    <row r="122" spans="1:12" ht="17.100000000000001" customHeight="1" x14ac:dyDescent="0.25">
      <c r="A122" s="56"/>
      <c r="B122" s="57"/>
      <c r="E122" s="58"/>
      <c r="I122" s="58"/>
      <c r="K122" s="58"/>
      <c r="L122" s="58"/>
    </row>
    <row r="123" spans="1:12" ht="17.100000000000001" customHeight="1" x14ac:dyDescent="0.25">
      <c r="A123" s="56"/>
      <c r="B123" s="57"/>
      <c r="E123" s="58"/>
      <c r="I123" s="58"/>
      <c r="K123" s="58"/>
      <c r="L123" s="58"/>
    </row>
    <row r="124" spans="1:12" ht="17.100000000000001" customHeight="1" x14ac:dyDescent="0.25">
      <c r="A124" s="56"/>
      <c r="B124" s="57"/>
      <c r="E124" s="58"/>
      <c r="I124" s="58"/>
      <c r="K124" s="58"/>
      <c r="L124" s="58"/>
    </row>
    <row r="125" spans="1:12" ht="17.100000000000001" customHeight="1" x14ac:dyDescent="0.25">
      <c r="A125" s="56"/>
      <c r="B125" s="57"/>
      <c r="E125" s="58"/>
      <c r="I125" s="58"/>
      <c r="K125" s="58"/>
      <c r="L125" s="58"/>
    </row>
    <row r="126" spans="1:12" ht="17.100000000000001" customHeight="1" x14ac:dyDescent="0.25">
      <c r="A126" s="56"/>
      <c r="B126" s="57"/>
      <c r="E126" s="58"/>
      <c r="I126" s="58"/>
      <c r="K126" s="58"/>
      <c r="L126" s="58"/>
    </row>
    <row r="127" spans="1:12" ht="17.100000000000001" customHeight="1" x14ac:dyDescent="0.25">
      <c r="A127" s="56"/>
      <c r="B127" s="57"/>
      <c r="E127" s="58"/>
      <c r="I127" s="58"/>
      <c r="K127" s="58"/>
      <c r="L127" s="58"/>
    </row>
    <row r="128" spans="1:12" ht="17.100000000000001" customHeight="1" x14ac:dyDescent="0.25">
      <c r="A128" s="56"/>
      <c r="B128" s="57"/>
      <c r="E128" s="58"/>
      <c r="I128" s="58"/>
      <c r="K128" s="58"/>
      <c r="L128" s="58"/>
    </row>
    <row r="129" spans="1:12" ht="17.100000000000001" customHeight="1" x14ac:dyDescent="0.25">
      <c r="A129" s="56"/>
      <c r="B129" s="57"/>
      <c r="E129" s="58"/>
      <c r="I129" s="58"/>
      <c r="K129" s="58"/>
      <c r="L129" s="58"/>
    </row>
    <row r="130" spans="1:12" ht="17.100000000000001" customHeight="1" x14ac:dyDescent="0.25">
      <c r="A130" s="56"/>
      <c r="B130" s="57"/>
      <c r="E130" s="58"/>
      <c r="I130" s="58"/>
      <c r="K130" s="58"/>
      <c r="L130" s="58"/>
    </row>
    <row r="131" spans="1:12" ht="17.100000000000001" customHeight="1" x14ac:dyDescent="0.25">
      <c r="A131" s="56"/>
      <c r="B131" s="57"/>
      <c r="E131" s="58"/>
      <c r="I131" s="58"/>
      <c r="K131" s="58"/>
      <c r="L131" s="58"/>
    </row>
    <row r="132" spans="1:12" ht="17.100000000000001" customHeight="1" x14ac:dyDescent="0.25">
      <c r="A132" s="56"/>
      <c r="B132" s="57"/>
      <c r="E132" s="58"/>
      <c r="I132" s="58"/>
      <c r="K132" s="58"/>
      <c r="L132" s="58"/>
    </row>
    <row r="133" spans="1:12" ht="17.100000000000001" customHeight="1" x14ac:dyDescent="0.25">
      <c r="A133" s="56"/>
      <c r="B133" s="57"/>
      <c r="E133" s="58"/>
      <c r="I133" s="58"/>
      <c r="K133" s="58"/>
      <c r="L133" s="58"/>
    </row>
    <row r="134" spans="1:12" ht="17.100000000000001" customHeight="1" x14ac:dyDescent="0.25">
      <c r="A134" s="56"/>
      <c r="B134" s="57"/>
      <c r="E134" s="58"/>
      <c r="I134" s="58"/>
      <c r="K134" s="58"/>
      <c r="L134" s="58"/>
    </row>
    <row r="135" spans="1:12" ht="17.100000000000001" customHeight="1" x14ac:dyDescent="0.25">
      <c r="A135" s="56"/>
      <c r="B135" s="57"/>
      <c r="E135" s="58"/>
      <c r="I135" s="58"/>
      <c r="K135" s="58"/>
      <c r="L135" s="58"/>
    </row>
    <row r="136" spans="1:12" ht="17.100000000000001" customHeight="1" x14ac:dyDescent="0.25">
      <c r="A136" s="56"/>
      <c r="B136" s="57"/>
      <c r="E136" s="58"/>
      <c r="I136" s="58"/>
      <c r="K136" s="58"/>
      <c r="L136" s="58"/>
    </row>
    <row r="137" spans="1:12" ht="17.100000000000001" customHeight="1" x14ac:dyDescent="0.25">
      <c r="A137" s="56"/>
      <c r="B137" s="57"/>
      <c r="E137" s="58"/>
      <c r="I137" s="58"/>
      <c r="K137" s="58"/>
      <c r="L137" s="58"/>
    </row>
    <row r="138" spans="1:12" ht="17.100000000000001" customHeight="1" x14ac:dyDescent="0.25">
      <c r="A138" s="56"/>
      <c r="B138" s="57"/>
      <c r="E138" s="58"/>
      <c r="I138" s="58"/>
      <c r="K138" s="58"/>
      <c r="L138" s="58"/>
    </row>
    <row r="139" spans="1:12" ht="17.100000000000001" customHeight="1" x14ac:dyDescent="0.25">
      <c r="A139" s="56"/>
      <c r="B139" s="57"/>
      <c r="E139" s="58"/>
      <c r="I139" s="58"/>
      <c r="K139" s="58"/>
      <c r="L139" s="58"/>
    </row>
    <row r="140" spans="1:12" ht="17.100000000000001" customHeight="1" x14ac:dyDescent="0.25">
      <c r="A140" s="56"/>
      <c r="B140" s="57"/>
      <c r="E140" s="58"/>
      <c r="I140" s="58"/>
      <c r="K140" s="58"/>
      <c r="L140" s="58"/>
    </row>
    <row r="141" spans="1:12" ht="17.100000000000001" customHeight="1" x14ac:dyDescent="0.25">
      <c r="A141" s="56"/>
      <c r="B141" s="57"/>
      <c r="E141" s="58"/>
      <c r="I141" s="58"/>
      <c r="K141" s="58"/>
      <c r="L141" s="58"/>
    </row>
    <row r="142" spans="1:12" ht="17.100000000000001" customHeight="1" x14ac:dyDescent="0.25">
      <c r="A142" s="56"/>
      <c r="B142" s="57"/>
      <c r="E142" s="58"/>
      <c r="I142" s="58"/>
      <c r="K142" s="58"/>
      <c r="L142" s="58"/>
    </row>
    <row r="143" spans="1:12" ht="17.100000000000001" customHeight="1" x14ac:dyDescent="0.25">
      <c r="A143" s="56"/>
      <c r="B143" s="57"/>
      <c r="E143" s="58"/>
      <c r="I143" s="58"/>
      <c r="K143" s="58"/>
      <c r="L143" s="58"/>
    </row>
    <row r="144" spans="1:12" ht="17.100000000000001" customHeight="1" x14ac:dyDescent="0.25">
      <c r="A144" s="56"/>
      <c r="B144" s="57"/>
      <c r="E144" s="58"/>
      <c r="I144" s="58"/>
      <c r="K144" s="58"/>
      <c r="L144" s="58"/>
    </row>
    <row r="145" spans="1:12" ht="17.100000000000001" customHeight="1" x14ac:dyDescent="0.25">
      <c r="A145" s="56"/>
      <c r="B145" s="57"/>
      <c r="E145" s="58"/>
      <c r="I145" s="58"/>
      <c r="K145" s="58"/>
      <c r="L145" s="58"/>
    </row>
    <row r="146" spans="1:12" ht="17.100000000000001" customHeight="1" x14ac:dyDescent="0.25">
      <c r="A146" s="56"/>
      <c r="B146" s="57"/>
      <c r="E146" s="58"/>
      <c r="I146" s="58"/>
      <c r="K146" s="58"/>
      <c r="L146" s="58"/>
    </row>
    <row r="147" spans="1:12" ht="17.100000000000001" customHeight="1" x14ac:dyDescent="0.25">
      <c r="A147" s="56"/>
      <c r="B147" s="57"/>
      <c r="E147" s="58"/>
      <c r="I147" s="58"/>
      <c r="K147" s="58"/>
      <c r="L147" s="58"/>
    </row>
    <row r="148" spans="1:12" ht="17.100000000000001" customHeight="1" x14ac:dyDescent="0.25">
      <c r="A148" s="56"/>
      <c r="B148" s="57"/>
      <c r="E148" s="58"/>
      <c r="I148" s="58"/>
      <c r="K148" s="58"/>
      <c r="L148" s="58"/>
    </row>
    <row r="149" spans="1:12" ht="17.100000000000001" customHeight="1" x14ac:dyDescent="0.25">
      <c r="A149" s="56"/>
      <c r="B149" s="57"/>
      <c r="E149" s="58"/>
      <c r="I149" s="58"/>
      <c r="K149" s="58"/>
      <c r="L149" s="58"/>
    </row>
    <row r="150" spans="1:12" ht="17.100000000000001" customHeight="1" x14ac:dyDescent="0.25">
      <c r="A150" s="56"/>
      <c r="B150" s="57"/>
      <c r="E150" s="58"/>
      <c r="I150" s="58"/>
      <c r="K150" s="58"/>
      <c r="L150" s="58"/>
    </row>
    <row r="151" spans="1:12" ht="17.100000000000001" customHeight="1" x14ac:dyDescent="0.25">
      <c r="A151" s="56"/>
      <c r="B151" s="57"/>
      <c r="E151" s="58"/>
      <c r="I151" s="58"/>
      <c r="K151" s="58"/>
      <c r="L151" s="58"/>
    </row>
    <row r="152" spans="1:12" ht="17.100000000000001" customHeight="1" x14ac:dyDescent="0.25">
      <c r="A152" s="56"/>
      <c r="B152" s="57"/>
      <c r="E152" s="58"/>
      <c r="I152" s="58"/>
      <c r="K152" s="58"/>
      <c r="L152" s="58"/>
    </row>
    <row r="153" spans="1:12" ht="17.100000000000001" customHeight="1" x14ac:dyDescent="0.25">
      <c r="A153" s="56"/>
      <c r="B153" s="57"/>
      <c r="E153" s="58"/>
      <c r="I153" s="58"/>
      <c r="K153" s="58"/>
      <c r="L153" s="58"/>
    </row>
    <row r="154" spans="1:12" ht="17.100000000000001" customHeight="1" x14ac:dyDescent="0.25">
      <c r="A154" s="56"/>
      <c r="B154" s="57"/>
      <c r="E154" s="58"/>
      <c r="I154" s="58"/>
      <c r="K154" s="58"/>
      <c r="L154" s="58"/>
    </row>
    <row r="155" spans="1:12" ht="17.100000000000001" customHeight="1" x14ac:dyDescent="0.25">
      <c r="A155" s="56"/>
      <c r="B155" s="57"/>
      <c r="E155" s="58"/>
      <c r="I155" s="58"/>
      <c r="K155" s="58"/>
      <c r="L155" s="58"/>
    </row>
    <row r="156" spans="1:12" ht="17.100000000000001" customHeight="1" x14ac:dyDescent="0.25">
      <c r="A156" s="56"/>
      <c r="B156" s="57"/>
      <c r="E156" s="58"/>
      <c r="I156" s="58"/>
      <c r="K156" s="58"/>
      <c r="L156" s="58"/>
    </row>
    <row r="157" spans="1:12" ht="17.100000000000001" customHeight="1" x14ac:dyDescent="0.25">
      <c r="A157" s="56"/>
      <c r="B157" s="57"/>
      <c r="E157" s="58"/>
      <c r="I157" s="58"/>
      <c r="K157" s="58"/>
      <c r="L157" s="58"/>
    </row>
    <row r="158" spans="1:12" ht="17.100000000000001" customHeight="1" x14ac:dyDescent="0.25">
      <c r="A158" s="56"/>
      <c r="B158" s="57"/>
      <c r="E158" s="58"/>
      <c r="I158" s="58"/>
      <c r="K158" s="58"/>
      <c r="L158" s="58"/>
    </row>
    <row r="159" spans="1:12" ht="17.100000000000001" customHeight="1" x14ac:dyDescent="0.25">
      <c r="A159" s="56"/>
      <c r="B159" s="57"/>
      <c r="E159" s="58"/>
      <c r="I159" s="58"/>
      <c r="K159" s="58"/>
      <c r="L159" s="58"/>
    </row>
    <row r="160" spans="1:12" ht="17.100000000000001" customHeight="1" x14ac:dyDescent="0.25">
      <c r="A160" s="56"/>
      <c r="B160" s="57"/>
      <c r="E160" s="58"/>
      <c r="I160" s="58"/>
      <c r="K160" s="58"/>
      <c r="L160" s="58"/>
    </row>
    <row r="161" spans="1:12" x14ac:dyDescent="0.25">
      <c r="A161" s="56"/>
      <c r="B161" s="57"/>
      <c r="E161" s="58"/>
      <c r="I161" s="58"/>
      <c r="K161" s="58"/>
      <c r="L161" s="58"/>
    </row>
    <row r="162" spans="1:12" x14ac:dyDescent="0.25">
      <c r="A162" s="56"/>
      <c r="B162" s="57"/>
      <c r="E162" s="58"/>
      <c r="I162" s="58"/>
      <c r="K162" s="58"/>
      <c r="L162" s="58"/>
    </row>
    <row r="163" spans="1:12" x14ac:dyDescent="0.25">
      <c r="A163" s="56"/>
      <c r="B163" s="57"/>
      <c r="E163" s="58"/>
      <c r="I163" s="58"/>
      <c r="K163" s="58"/>
      <c r="L163" s="58"/>
    </row>
    <row r="164" spans="1:12" x14ac:dyDescent="0.25">
      <c r="A164" s="56"/>
      <c r="B164" s="57"/>
      <c r="E164" s="58"/>
      <c r="I164" s="58"/>
      <c r="K164" s="58"/>
      <c r="L164" s="58"/>
    </row>
    <row r="165" spans="1:12" x14ac:dyDescent="0.25">
      <c r="A165" s="56"/>
      <c r="B165" s="57"/>
      <c r="E165" s="58"/>
      <c r="I165" s="58"/>
      <c r="K165" s="58"/>
      <c r="L165" s="58"/>
    </row>
    <row r="166" spans="1:12" x14ac:dyDescent="0.25">
      <c r="A166" s="56"/>
      <c r="B166" s="57"/>
      <c r="E166" s="58"/>
      <c r="I166" s="58"/>
      <c r="K166" s="58"/>
      <c r="L166" s="58"/>
    </row>
    <row r="167" spans="1:12" x14ac:dyDescent="0.25">
      <c r="A167" s="56"/>
      <c r="B167" s="57"/>
      <c r="E167" s="58"/>
      <c r="I167" s="58"/>
      <c r="K167" s="58"/>
      <c r="L167" s="58"/>
    </row>
    <row r="168" spans="1:12" x14ac:dyDescent="0.25">
      <c r="A168" s="56"/>
      <c r="B168" s="57"/>
      <c r="E168" s="58"/>
      <c r="I168" s="58"/>
      <c r="K168" s="58"/>
      <c r="L168" s="58"/>
    </row>
    <row r="169" spans="1:12" x14ac:dyDescent="0.25">
      <c r="A169" s="56"/>
      <c r="B169" s="57"/>
      <c r="E169" s="58"/>
      <c r="I169" s="58"/>
      <c r="K169" s="58"/>
      <c r="L169" s="58"/>
    </row>
    <row r="170" spans="1:12" x14ac:dyDescent="0.25">
      <c r="A170" s="56"/>
      <c r="B170" s="57"/>
      <c r="E170" s="58"/>
      <c r="I170" s="58"/>
      <c r="K170" s="58"/>
      <c r="L170" s="58"/>
    </row>
    <row r="171" spans="1:12" x14ac:dyDescent="0.25">
      <c r="A171" s="56"/>
      <c r="B171" s="57"/>
      <c r="E171" s="58"/>
      <c r="I171" s="58"/>
      <c r="K171" s="58"/>
      <c r="L171" s="58"/>
    </row>
    <row r="172" spans="1:12" x14ac:dyDescent="0.25">
      <c r="A172" s="56"/>
      <c r="B172" s="57"/>
      <c r="E172" s="58"/>
      <c r="I172" s="58"/>
      <c r="K172" s="58"/>
      <c r="L172" s="58"/>
    </row>
    <row r="173" spans="1:12" x14ac:dyDescent="0.25">
      <c r="A173" s="56"/>
      <c r="B173" s="57"/>
      <c r="E173" s="58"/>
      <c r="I173" s="58"/>
      <c r="K173" s="58"/>
      <c r="L173" s="58"/>
    </row>
    <row r="174" spans="1:12" x14ac:dyDescent="0.25">
      <c r="A174" s="56"/>
      <c r="B174" s="57"/>
      <c r="E174" s="58"/>
      <c r="I174" s="58"/>
      <c r="K174" s="58"/>
      <c r="L174" s="58"/>
    </row>
    <row r="175" spans="1:12" x14ac:dyDescent="0.25">
      <c r="A175" s="56"/>
      <c r="B175" s="57"/>
      <c r="E175" s="58"/>
      <c r="I175" s="58"/>
      <c r="K175" s="58"/>
      <c r="L175" s="58"/>
    </row>
    <row r="176" spans="1:12" x14ac:dyDescent="0.25">
      <c r="A176" s="56"/>
      <c r="B176" s="57"/>
      <c r="E176" s="58"/>
      <c r="I176" s="58"/>
      <c r="K176" s="58"/>
      <c r="L176" s="58"/>
    </row>
    <row r="177" spans="1:12" x14ac:dyDescent="0.25">
      <c r="A177" s="56"/>
      <c r="B177" s="57"/>
      <c r="E177" s="58"/>
      <c r="I177" s="58"/>
      <c r="K177" s="58"/>
      <c r="L177" s="58"/>
    </row>
    <row r="178" spans="1:12" x14ac:dyDescent="0.25">
      <c r="A178" s="56"/>
      <c r="B178" s="57"/>
      <c r="E178" s="58"/>
      <c r="I178" s="58"/>
      <c r="K178" s="58"/>
      <c r="L178" s="58"/>
    </row>
    <row r="179" spans="1:12" x14ac:dyDescent="0.25">
      <c r="A179" s="56"/>
      <c r="B179" s="57"/>
      <c r="E179" s="58"/>
      <c r="I179" s="58"/>
      <c r="K179" s="58"/>
      <c r="L179" s="58"/>
    </row>
    <row r="180" spans="1:12" x14ac:dyDescent="0.25">
      <c r="A180" s="56"/>
      <c r="B180" s="57"/>
      <c r="E180" s="58"/>
      <c r="I180" s="58"/>
      <c r="K180" s="58"/>
      <c r="L180" s="58"/>
    </row>
    <row r="181" spans="1:12" x14ac:dyDescent="0.25">
      <c r="A181" s="56"/>
      <c r="B181" s="57"/>
      <c r="E181" s="58"/>
      <c r="I181" s="58"/>
      <c r="K181" s="58"/>
      <c r="L181" s="58"/>
    </row>
    <row r="182" spans="1:12" x14ac:dyDescent="0.25">
      <c r="A182" s="56"/>
      <c r="B182" s="57"/>
      <c r="E182" s="58"/>
      <c r="I182" s="58"/>
      <c r="K182" s="58"/>
      <c r="L182" s="58"/>
    </row>
    <row r="183" spans="1:12" x14ac:dyDescent="0.25">
      <c r="A183" s="56"/>
      <c r="B183" s="57"/>
      <c r="E183" s="58"/>
      <c r="I183" s="58"/>
      <c r="K183" s="58"/>
      <c r="L183" s="58"/>
    </row>
    <row r="184" spans="1:12" x14ac:dyDescent="0.25">
      <c r="A184" s="56"/>
      <c r="B184" s="57"/>
      <c r="E184" s="58"/>
      <c r="I184" s="58"/>
      <c r="K184" s="58"/>
      <c r="L184" s="58"/>
    </row>
    <row r="185" spans="1:12" x14ac:dyDescent="0.25">
      <c r="A185" s="56"/>
      <c r="B185" s="57"/>
      <c r="E185" s="58"/>
      <c r="I185" s="58"/>
      <c r="K185" s="58"/>
      <c r="L185" s="58"/>
    </row>
    <row r="186" spans="1:12" x14ac:dyDescent="0.25">
      <c r="A186" s="56"/>
      <c r="B186" s="57"/>
      <c r="E186" s="58"/>
      <c r="I186" s="58"/>
      <c r="K186" s="58"/>
      <c r="L186" s="58"/>
    </row>
    <row r="187" spans="1:12" x14ac:dyDescent="0.25">
      <c r="A187" s="56"/>
      <c r="B187" s="57"/>
      <c r="E187" s="58"/>
      <c r="I187" s="58"/>
      <c r="K187" s="58"/>
      <c r="L187" s="58"/>
    </row>
    <row r="188" spans="1:12" x14ac:dyDescent="0.25">
      <c r="A188" s="56"/>
      <c r="B188" s="57"/>
      <c r="E188" s="58"/>
      <c r="I188" s="58"/>
      <c r="K188" s="58"/>
      <c r="L188" s="58"/>
    </row>
    <row r="189" spans="1:12" x14ac:dyDescent="0.25">
      <c r="A189" s="56"/>
      <c r="B189" s="57"/>
      <c r="E189" s="58"/>
      <c r="I189" s="58"/>
      <c r="K189" s="58"/>
      <c r="L189" s="58"/>
    </row>
    <row r="190" spans="1:12" x14ac:dyDescent="0.25">
      <c r="A190" s="56"/>
      <c r="B190" s="57"/>
      <c r="E190" s="58"/>
      <c r="I190" s="58"/>
      <c r="K190" s="58"/>
      <c r="L190" s="58"/>
    </row>
    <row r="191" spans="1:12" x14ac:dyDescent="0.25">
      <c r="A191" s="56"/>
      <c r="B191" s="57"/>
      <c r="E191" s="58"/>
      <c r="I191" s="58"/>
      <c r="K191" s="58"/>
      <c r="L191" s="58"/>
    </row>
    <row r="192" spans="1:12" x14ac:dyDescent="0.25">
      <c r="A192" s="56"/>
      <c r="B192" s="57"/>
      <c r="E192" s="58"/>
      <c r="I192" s="58"/>
      <c r="K192" s="58"/>
      <c r="L192" s="58"/>
    </row>
    <row r="193" spans="1:12" x14ac:dyDescent="0.25">
      <c r="A193" s="56"/>
      <c r="B193" s="57"/>
      <c r="E193" s="58"/>
      <c r="I193" s="58"/>
      <c r="K193" s="58"/>
      <c r="L193" s="58"/>
    </row>
    <row r="194" spans="1:12" x14ac:dyDescent="0.25">
      <c r="A194" s="56"/>
      <c r="B194" s="57"/>
      <c r="E194" s="58"/>
      <c r="I194" s="58"/>
      <c r="K194" s="58"/>
      <c r="L194" s="58"/>
    </row>
    <row r="195" spans="1:12" x14ac:dyDescent="0.25">
      <c r="A195" s="56"/>
      <c r="B195" s="57"/>
      <c r="E195" s="58"/>
      <c r="I195" s="58"/>
      <c r="K195" s="58"/>
      <c r="L195" s="58"/>
    </row>
    <row r="196" spans="1:12" x14ac:dyDescent="0.25">
      <c r="A196" s="56"/>
      <c r="B196" s="57"/>
      <c r="E196" s="58"/>
      <c r="I196" s="58"/>
      <c r="K196" s="58"/>
      <c r="L196" s="58"/>
    </row>
    <row r="197" spans="1:12" x14ac:dyDescent="0.25">
      <c r="A197" s="56"/>
      <c r="B197" s="57"/>
      <c r="E197" s="58"/>
      <c r="I197" s="58"/>
      <c r="K197" s="58"/>
      <c r="L197" s="58"/>
    </row>
    <row r="198" spans="1:12" x14ac:dyDescent="0.25">
      <c r="A198" s="56"/>
      <c r="B198" s="57"/>
      <c r="E198" s="58"/>
      <c r="I198" s="58"/>
      <c r="K198" s="58"/>
      <c r="L198" s="58"/>
    </row>
    <row r="199" spans="1:12" x14ac:dyDescent="0.25">
      <c r="A199" s="56"/>
      <c r="B199" s="57"/>
      <c r="E199" s="58"/>
      <c r="I199" s="58"/>
      <c r="K199" s="58"/>
      <c r="L199" s="58"/>
    </row>
    <row r="200" spans="1:12" x14ac:dyDescent="0.25">
      <c r="A200" s="56"/>
      <c r="B200" s="57"/>
      <c r="E200" s="58"/>
      <c r="I200" s="58"/>
      <c r="K200" s="58"/>
      <c r="L200" s="58"/>
    </row>
    <row r="201" spans="1:12" x14ac:dyDescent="0.25">
      <c r="A201" s="56"/>
      <c r="B201" s="57"/>
      <c r="E201" s="58"/>
      <c r="I201" s="58"/>
      <c r="K201" s="58"/>
      <c r="L201" s="58"/>
    </row>
    <row r="202" spans="1:12" x14ac:dyDescent="0.25">
      <c r="A202" s="56"/>
      <c r="B202" s="57"/>
      <c r="E202" s="58"/>
      <c r="I202" s="58"/>
      <c r="K202" s="58"/>
      <c r="L202" s="58"/>
    </row>
    <row r="203" spans="1:12" x14ac:dyDescent="0.25">
      <c r="A203" s="56"/>
      <c r="B203" s="57"/>
      <c r="E203" s="58"/>
      <c r="I203" s="58"/>
      <c r="K203" s="58"/>
      <c r="L203" s="58"/>
    </row>
    <row r="204" spans="1:12" x14ac:dyDescent="0.25">
      <c r="A204" s="56"/>
      <c r="B204" s="57"/>
      <c r="E204" s="58"/>
      <c r="I204" s="58"/>
      <c r="K204" s="58"/>
      <c r="L204" s="58"/>
    </row>
    <row r="205" spans="1:12" x14ac:dyDescent="0.25">
      <c r="A205" s="56"/>
      <c r="B205" s="57"/>
      <c r="E205" s="58"/>
      <c r="I205" s="58"/>
      <c r="K205" s="58"/>
      <c r="L205" s="58"/>
    </row>
    <row r="206" spans="1:12" x14ac:dyDescent="0.25">
      <c r="A206" s="56"/>
      <c r="B206" s="57"/>
      <c r="E206" s="58"/>
      <c r="I206" s="58"/>
      <c r="K206" s="58"/>
      <c r="L206" s="58"/>
    </row>
    <row r="207" spans="1:12" x14ac:dyDescent="0.25">
      <c r="A207" s="56"/>
      <c r="B207" s="57"/>
      <c r="E207" s="58"/>
      <c r="I207" s="58"/>
      <c r="K207" s="58"/>
      <c r="L207" s="58"/>
    </row>
    <row r="208" spans="1:12" x14ac:dyDescent="0.25">
      <c r="A208" s="56"/>
      <c r="B208" s="57"/>
      <c r="E208" s="58"/>
      <c r="I208" s="58"/>
      <c r="K208" s="58"/>
      <c r="L208" s="58"/>
    </row>
    <row r="209" spans="1:12" x14ac:dyDescent="0.25">
      <c r="A209" s="56"/>
      <c r="B209" s="57"/>
      <c r="E209" s="58"/>
      <c r="I209" s="58"/>
      <c r="K209" s="58"/>
      <c r="L209" s="58"/>
    </row>
    <row r="210" spans="1:12" x14ac:dyDescent="0.25">
      <c r="A210" s="56"/>
      <c r="B210" s="57"/>
      <c r="E210" s="58"/>
      <c r="I210" s="58"/>
      <c r="K210" s="58"/>
      <c r="L210" s="58"/>
    </row>
    <row r="211" spans="1:12" x14ac:dyDescent="0.25">
      <c r="A211" s="56"/>
      <c r="B211" s="57"/>
      <c r="E211" s="58"/>
      <c r="I211" s="58"/>
      <c r="K211" s="58"/>
      <c r="L211" s="58"/>
    </row>
    <row r="212" spans="1:12" x14ac:dyDescent="0.25">
      <c r="A212" s="56"/>
      <c r="B212" s="57"/>
      <c r="E212" s="58"/>
      <c r="I212" s="58"/>
      <c r="K212" s="58"/>
      <c r="L212" s="58"/>
    </row>
    <row r="213" spans="1:12" x14ac:dyDescent="0.25">
      <c r="A213" s="56"/>
      <c r="B213" s="57"/>
      <c r="E213" s="58"/>
      <c r="I213" s="58"/>
      <c r="K213" s="58"/>
      <c r="L213" s="58"/>
    </row>
    <row r="214" spans="1:12" x14ac:dyDescent="0.25">
      <c r="A214" s="56"/>
      <c r="B214" s="57"/>
      <c r="E214" s="58"/>
      <c r="I214" s="58"/>
      <c r="K214" s="58"/>
      <c r="L214" s="58"/>
    </row>
    <row r="215" spans="1:12" x14ac:dyDescent="0.25">
      <c r="A215" s="56"/>
      <c r="B215" s="57"/>
      <c r="E215" s="58"/>
      <c r="I215" s="58"/>
      <c r="K215" s="58"/>
      <c r="L215" s="58"/>
    </row>
    <row r="216" spans="1:12" x14ac:dyDescent="0.25">
      <c r="A216" s="56"/>
      <c r="B216" s="57"/>
      <c r="E216" s="58"/>
      <c r="I216" s="58"/>
      <c r="K216" s="58"/>
      <c r="L216" s="58"/>
    </row>
    <row r="217" spans="1:12" x14ac:dyDescent="0.25">
      <c r="A217" s="56"/>
      <c r="B217" s="57"/>
      <c r="E217" s="58"/>
      <c r="I217" s="58"/>
      <c r="K217" s="58"/>
      <c r="L217" s="58"/>
    </row>
    <row r="218" spans="1:12" x14ac:dyDescent="0.25">
      <c r="A218" s="56"/>
      <c r="B218" s="57"/>
      <c r="E218" s="58"/>
      <c r="I218" s="58"/>
      <c r="K218" s="58"/>
      <c r="L218" s="58"/>
    </row>
  </sheetData>
  <mergeCells count="4">
    <mergeCell ref="A95:C95"/>
    <mergeCell ref="E95:G95"/>
    <mergeCell ref="A96:C96"/>
    <mergeCell ref="E96:G96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Fany Javier Paulino</cp:lastModifiedBy>
  <dcterms:created xsi:type="dcterms:W3CDTF">2022-12-08T14:58:30Z</dcterms:created>
  <dcterms:modified xsi:type="dcterms:W3CDTF">2022-12-08T18:52:11Z</dcterms:modified>
</cp:coreProperties>
</file>