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42260988-0B05-4E32-B48A-3D132E5E896F}" xr6:coauthVersionLast="47" xr6:coauthVersionMax="47" xr10:uidLastSave="{00000000-0000-0000-0000-000000000000}"/>
  <bookViews>
    <workbookView xWindow="-120" yWindow="-120" windowWidth="29040" windowHeight="15840" xr2:uid="{1FB86924-703E-4356-BCB7-8FBF299D833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6" i="1" l="1"/>
  <c r="H126" i="1"/>
  <c r="F126" i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6" authorId="0" shapeId="0" xr:uid="{EFD92C64-0B52-42EA-A12B-7DC70941F507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0DCB7C0F-F02B-4A17-8716-FE6F2EA76A43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<sst xmlns="http://schemas.openxmlformats.org/spreadsheetml/2006/main" count="474" uniqueCount="268">
  <si>
    <t>PROCONSUMIDOR</t>
  </si>
  <si>
    <t>Pago a Proveedores octubre-2022</t>
  </si>
  <si>
    <t>No.</t>
  </si>
  <si>
    <t>PROVEEDOR</t>
  </si>
  <si>
    <t>CONCEPTO</t>
  </si>
  <si>
    <t>FACTURA NO.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</si>
  <si>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</si>
  <si>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</si>
  <si>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</si>
  <si>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</si>
  <si>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</si>
  <si>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</si>
  <si>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 xml:space="preserve">SUMINISTROS GUIPAK, SRL </t>
  </si>
  <si>
    <t>SUMINISTRO DE COCINA  (CAFE Y AZUCAR) PARA USO INSTITUCIONAL.</t>
  </si>
  <si>
    <t>COMPLETA</t>
  </si>
  <si>
    <t>CARLO, ROMAN &amp; ASOCIADO, SA</t>
  </si>
  <si>
    <t>SERVICIO ALQUILER Y MANTENIMIENTO LOCAL OF. SANTIAGO DE LO CABALLEROS MES DE SEPTIEMBRE-2022</t>
  </si>
  <si>
    <t>FUNDACION FIDELINA ADAMES, INC</t>
  </si>
  <si>
    <t>APORTE ECONOMICO MES DE AGOSTO-2022</t>
  </si>
  <si>
    <t>PROVESOL DE SOLUCIONES, SRL</t>
  </si>
  <si>
    <t>COMPRA DE MATERIALES Y ÚTILES DE ESCRITORIO DE OFICINA PARA SER UTILIZADOS EN  ESTA INSTITUCIÓN</t>
  </si>
  <si>
    <t xml:space="preserve">COMPAÑÍA DOMINICANA DE TELEFONOS </t>
  </si>
  <si>
    <t>SERVICIOS TELEFONICOS E INTERNET DE ESTA INSTITUCION MES SEPTIEMBRE-2022</t>
  </si>
  <si>
    <t>EDESUR DOMINICANA, SA</t>
  </si>
  <si>
    <t>SERVICIO ENERGIA ELECTRICA EN ESTA SEDE/BARAHONA Y SAN CRISTOBAL/ MES DE SEPTIEMBRE-2022</t>
  </si>
  <si>
    <t>OCTAMAR</t>
  </si>
  <si>
    <t>COMPRA DE SILLAS TECNICA PARA SER UTILIZADAS EN LOS DIFERENTES DEPARTAMENTOS DE ESTA INSTITUCIÓN</t>
  </si>
  <si>
    <t xml:space="preserve">AYUNTAMIENTO DEL DISTRITO NACIONAL </t>
  </si>
  <si>
    <t>SERVICIO DE RECOLECCION DE RESIDUOS SOLIDOS DE LA OFICINA CENTRAL/OCTUBRE-2022</t>
  </si>
  <si>
    <t>CAASD</t>
  </si>
  <si>
    <t>SERVICIO DE AGUA POTABLE DE LA OFICINA CENTRAL MES DE OCTUBRE-2022</t>
  </si>
  <si>
    <t>VERONICA ASTACIO MERCEDES</t>
  </si>
  <si>
    <t>SERV. ALQUILER DEL LOCAL OF. PROCONSUMIDOR DE HATO MAYOR DE MESES MAYO Y JUNIO-2022</t>
  </si>
  <si>
    <t xml:space="preserve">GOLPARTS GROUP, SRL </t>
  </si>
  <si>
    <t>ADQUISICIÓN E INSTALACIÓN DE  CRISTALES DELANTERO PARA VEHICULOS, PROPIEDAD DE ESTA INSTITUCIÓN</t>
  </si>
  <si>
    <t>CENTRO CUESTA NACIONAL, SA</t>
  </si>
  <si>
    <t xml:space="preserve">COMPRA DE BEBEDEROS, MICROONDAS, ESTUFA Y NEVERAS EJECUTIVA, P/ USO DE ESTA INTITUCION </t>
  </si>
  <si>
    <t>CONSERPRE, SRL</t>
  </si>
  <si>
    <t>COMPRA DE LIBROS PARA SER DEPOSITADOS EN EL CENTRO DE DOCUMENTACIÓN DE ESTA INSTITUCIÓN</t>
  </si>
  <si>
    <t>INDOCAL</t>
  </si>
  <si>
    <t xml:space="preserve">ADQUISICION DE LAS NORMAS SOBRE SISTEMAS DE GESTIÓN ANTISOBORNO DE ESTA INSTITUCION </t>
  </si>
  <si>
    <t xml:space="preserve">ALL OFFICE SOLUTIONS TS, SRL </t>
  </si>
  <si>
    <t xml:space="preserve">SERVICIO DE REPARACIÓN DE IMPRESORAS PORTÁTIL </t>
  </si>
  <si>
    <t>OFFITEK, SRL</t>
  </si>
  <si>
    <t>ADQUISICIÓN DE PAPEL Y CARTON PARA SER UTILIZADO EN  ESTA INSTITUCIÓN</t>
  </si>
  <si>
    <t>EDITORA DEL CARIBE CPOR A</t>
  </si>
  <si>
    <t>RENOVACIÓN DE SUSCRIPCIÓN ANUAL DE CIRCULACIÓN NACIONAL EL CARIBE, DE ESTA INSTITUCION.</t>
  </si>
  <si>
    <t xml:space="preserve">SEGUROS RESERVAS, SA </t>
  </si>
  <si>
    <t>RENOVACIÓN POLIZA DE SEGURO DE VEHÍCULOS, PARA USO INSTITUCIONAL DESDE EL 23/08/2022 AL 28/02/2023</t>
  </si>
  <si>
    <t xml:space="preserve">FAESCOMM, SRL </t>
  </si>
  <si>
    <t xml:space="preserve">SERVICIO DE PUBLICIDAD </t>
  </si>
  <si>
    <t xml:space="preserve">EDEESTE , SA </t>
  </si>
  <si>
    <t>SERVICIO ENERGIA ELECTRICA DE LA OF. DE PROCONSUMIDOR DE HATO MAYOR, AL MES SEPT-2022</t>
  </si>
  <si>
    <t>GRUPO ALASKA, SA</t>
  </si>
  <si>
    <t>COMPRA DE BOTELLONES Y FARDOS DE AGUA PARA CONSUMO DE ESTA INSTITUCION</t>
  </si>
  <si>
    <t>SERV. ALQUILER DEL LOCAL OF. PROCONSUMIDOR DE HATO MAYOR DE MESES AGOSTO Y SEPTIEMBRE-2022</t>
  </si>
  <si>
    <t>EDENORTE DOMINICANA SA</t>
  </si>
  <si>
    <t>SERVICIO ENERGIA ELECTRICA OFICINA PROCONSUMIDOR SANTIAGO, SFM Y LA VEGA MES DE OCTUBRE-2022</t>
  </si>
  <si>
    <t>SERVICIO ALQUILER Y MANTENIMIENTO LOCAL OF. SANTIAGO DE LO CABALLEROS MES DE OCTUBRE-2022</t>
  </si>
  <si>
    <t>MEJIA ALMANZAR Y ASOCIADOS SRL</t>
  </si>
  <si>
    <t>SERVICIO DE ALQUILER DE SILLAS Y MESAS.</t>
  </si>
  <si>
    <t>B1500000727</t>
  </si>
  <si>
    <t>PENDIEMTE</t>
  </si>
  <si>
    <t>SERVICIOS DE ALQUILERES PARA LA SEMANA DEL ANIVERSARIO.</t>
  </si>
  <si>
    <t>B1500000740</t>
  </si>
  <si>
    <t>31/09/2021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</si>
  <si>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</si>
  <si>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</si>
  <si>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</si>
  <si>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</si>
  <si>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</si>
  <si>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FRANCISCO ROSADO AUTO SONIDO SRL</t>
  </si>
  <si>
    <t>SERVICIO DE MANTENIMIENTO Y REPARACION MAZDA BT-50 2020 PLACA EL09129.</t>
  </si>
  <si>
    <t>SERVICIO DE MANTENIMIENTO Y REPARACION MAZDA BT-50 2020, PLACA EL09130</t>
  </si>
  <si>
    <t>SERVICIO DE MANTENIMIENTO Y REPARACION DE TOYOTA HILUX, PLACA EL08588</t>
  </si>
  <si>
    <t>B1500000005</t>
  </si>
  <si>
    <t>SERVICIO DE MANTENIMIENTO Y REPARACION DE NISSAN FRONTIER, PLACA EL05483</t>
  </si>
  <si>
    <t>B1500000006</t>
  </si>
  <si>
    <t>JUAN MATIAS CARDENAS JIMENEZ</t>
  </si>
  <si>
    <t xml:space="preserve">SERVICIO DE NOTIFICACION DE ACTOS DE ALGUACIL EN EL INTERIOR DEL PAIS </t>
  </si>
  <si>
    <t>B1500000038</t>
  </si>
  <si>
    <t>MARTINEZ TORRES TRAVELING SRL</t>
  </si>
  <si>
    <t xml:space="preserve">SERVICIO DE  ALMUERZOS Y CENAS PARA PERSONAL PROCONSUMIDOR </t>
  </si>
  <si>
    <t>B1500000391</t>
  </si>
  <si>
    <t>SERVICIO DE MANTENIMIENTO Y REPARACION DE VARIOS VEHICULOS DE LA INSTITUCION.</t>
  </si>
  <si>
    <t>B1500000007</t>
  </si>
  <si>
    <t>IMPRESIÓN DE LETRERO DE CLAUSURA</t>
  </si>
  <si>
    <t>CENTROXEPERT STE SRL</t>
  </si>
  <si>
    <t xml:space="preserve">ADQUISICIÓN  CARTUCHOS DE TINTA PARA EL DEPT. DE INSPECCIÓN Y VIGILANCIA DE ESTA INSTITUCIÓN </t>
  </si>
  <si>
    <t>B1500000947</t>
  </si>
  <si>
    <t>VARGAS SERVICIOS DE CATERING SA</t>
  </si>
  <si>
    <t>SERVICIO DE ALQUILER DE PÓDIUM PARA SER USADO EN RUEDA DE PRENSA.</t>
  </si>
  <si>
    <t>B1500000786</t>
  </si>
  <si>
    <t>RESICLA</t>
  </si>
  <si>
    <t>SERVICIO DE INCINERACION DE PRODUCTOS DESCOMISADOS</t>
  </si>
  <si>
    <t>B1500000267</t>
  </si>
  <si>
    <t>31/04/2022</t>
  </si>
  <si>
    <t>B1500000256</t>
  </si>
  <si>
    <t>B1500000257</t>
  </si>
  <si>
    <t>31/04/2023</t>
  </si>
  <si>
    <t>B1500000258</t>
  </si>
  <si>
    <t>B1500000269</t>
  </si>
  <si>
    <t>JOMARAC SERVICE SRL</t>
  </si>
  <si>
    <t>ADQUISICIÓN DE PUERTA FLOTANTE PARA EL SALON DEL PRIMER NIVEL CON INSTALACIÓN INCLUIDA</t>
  </si>
  <si>
    <t>B1500000110</t>
  </si>
  <si>
    <t>BRATIQUE</t>
  </si>
  <si>
    <t>ALQUILER DE VEHICULO PARA SER UTILIZADO POR EXPERTO INTERNACIONAL DE CONSUMO DE TALLERES IMPARTIDOS</t>
  </si>
  <si>
    <t>MIGUEL ANARDO CUELLO NIN</t>
  </si>
  <si>
    <t>ALQUILER LOCAL PRO CONSUMIDOR BARAHONA FACTURA CORRESPONDIENTE MARZO 2022</t>
  </si>
  <si>
    <t>B1500000022</t>
  </si>
  <si>
    <t>ALQUILER LOCAL PROCONSUMIDOR BARAHONA, MES DE ABRIL 2022</t>
  </si>
  <si>
    <t>B1500000023</t>
  </si>
  <si>
    <t>B1500000271</t>
  </si>
  <si>
    <t>B1500000274</t>
  </si>
  <si>
    <t>ALL OFRICE SOLUTIONS TS, SRL</t>
  </si>
  <si>
    <t>SERVICIO DE RENTA IMPRESORAS/ FOTOCOPIADORAS</t>
  </si>
  <si>
    <t>B1500001204</t>
  </si>
  <si>
    <t>ARGUET LUNCH EIRL</t>
  </si>
  <si>
    <t>SERVICIOS DE ALMUERZOS PARA LOS MILITARES AL SERVICIO INSTITUCIONAL MES DE ABRIL-2021</t>
  </si>
  <si>
    <t>B1500000184</t>
  </si>
  <si>
    <t>PRISMA</t>
  </si>
  <si>
    <t>SERVICIO DE ASESORIA DE GESTION SEGUN NORMA ISO/IEC 17020:2012</t>
  </si>
  <si>
    <t>B1500000001</t>
  </si>
  <si>
    <t xml:space="preserve">JARDIN ILUSIONES SA </t>
  </si>
  <si>
    <t xml:space="preserve">ADQUISICION DE SERVICIO COFFEE BREAK Y ALMUERZO TIPO BUFFET </t>
  </si>
  <si>
    <t>B1500001178</t>
  </si>
  <si>
    <t>B1500002328</t>
  </si>
  <si>
    <t>ADQUISICION DE ALMUERZO ENCARGADOS DE OFICINAS PROVINCIALES.</t>
  </si>
  <si>
    <t>B1500001177</t>
  </si>
  <si>
    <t>CAMPUSANO &amp; ASOCIADOS SRL</t>
  </si>
  <si>
    <t xml:space="preserve">SERVICIO DE  AUDITORIA </t>
  </si>
  <si>
    <t>B1500000136</t>
  </si>
  <si>
    <t>SERVICIOS E INSTALACIONES TECNICAS SRL</t>
  </si>
  <si>
    <t>MANTENIMIENTO DE ELEVADORES CORRESPONDIENTE AL MES DE JULIO 2022</t>
  </si>
  <si>
    <t>B1500002268</t>
  </si>
  <si>
    <t>JARDIN ILUSIONES S A</t>
  </si>
  <si>
    <t>ADQUISICION DE SERVICIOS DE COFFEE BREAK PARA LA INSTITUCION</t>
  </si>
  <si>
    <t>B1500001188</t>
  </si>
  <si>
    <t>B1500001190</t>
  </si>
  <si>
    <t>B1500001191</t>
  </si>
  <si>
    <t>ADQUISICIÓN DE SERVICIOS DE COFFEE BREAK PARA LA INSTITUCION</t>
  </si>
  <si>
    <t>B1500001203</t>
  </si>
  <si>
    <t>VAZQUEZ Y SANCHEZ  INGENIERIA SRL</t>
  </si>
  <si>
    <t>SERVICIO DE LIMPIEZA PROFUNDA DE DUCTOS DE ESTA INSTITUCIÓN.</t>
  </si>
  <si>
    <t>B1500000057</t>
  </si>
  <si>
    <t>EDITORA EL NUEVO DIARIO SA</t>
  </si>
  <si>
    <t>SERVICIO DE PUBLICIDAD</t>
  </si>
  <si>
    <t>B1500004096</t>
  </si>
  <si>
    <t xml:space="preserve">ADQUISICIÓN  DE (2 AIRES ACONDICIONADOS DE 5 TONELADAS Y TUBOS) PARA USO DE ESTA INSTITUCIÓN. </t>
  </si>
  <si>
    <t>B1500000056</t>
  </si>
  <si>
    <t>MUNDO PRESTRAMOS SRL</t>
  </si>
  <si>
    <t>ALQUILER LOCAL OFICINA PROCONSUMIDOR SAN FRANCISCO, MES DE AGOSTO 2022</t>
  </si>
  <si>
    <t>B1500005212</t>
  </si>
  <si>
    <t xml:space="preserve">SANTOS DALMAU SA </t>
  </si>
  <si>
    <t>ADQUISICIÓN DE SERVICIO DE REVISIÓN Y MANTENIMIENTO UPS CENTRAL DE ESTA INSTITUCIÓN</t>
  </si>
  <si>
    <t>B1500000077</t>
  </si>
  <si>
    <t>B1500001207</t>
  </si>
  <si>
    <t>B1500001215</t>
  </si>
  <si>
    <t>B1500001230</t>
  </si>
  <si>
    <t>HILSA</t>
  </si>
  <si>
    <t>COMPRA DE (2) BATERIAS LTH ME8D1125 PARA LA PLANTA ELÉCTRICA DE ESTA INSTITUCIÓN</t>
  </si>
  <si>
    <t>B1500004327</t>
  </si>
  <si>
    <t>CLUB LOS PRADOS INC</t>
  </si>
  <si>
    <t>SERVICIO DE ALMUERZO TIPO BUFFET PARA SOCIALIZAR CASOS DE CONCILIACIÓN CON ENCARGADOS PROVINCIALES.</t>
  </si>
  <si>
    <t>B1500000118</t>
  </si>
  <si>
    <t xml:space="preserve">SERVICIOS AUTOMOTRICES RGP, SRL </t>
  </si>
  <si>
    <t xml:space="preserve">SERVICIO DE MANTENIMIENTO PREVENTIVO Y CORRECTIVO PARA VEHICULOS INSTITUCIONAL </t>
  </si>
  <si>
    <t>B1500000179</t>
  </si>
  <si>
    <t>B1500000185</t>
  </si>
  <si>
    <t>SEGUROS RESERVAS, S, A</t>
  </si>
  <si>
    <t>POLIZA DE BIENES MUEBLES ( FLOTILLA DE VEHICULOS) MES DE FEBRERO-2022</t>
  </si>
  <si>
    <t>B1500036792</t>
  </si>
  <si>
    <t>SERVICIO DE DESAYUNO Y ALMUERZO TIPO BUFFET PARA MIEMBRO DEL CONSEJO DE ESTA INSTITUCION</t>
  </si>
  <si>
    <t>B1500000137</t>
  </si>
  <si>
    <t>OFICINA UNICERSAL</t>
  </si>
  <si>
    <t xml:space="preserve"> COMPRA DE CARTUCHOS DE TINTA, PARA IMPRESORAS PORTÁTIL  DE ESTA INSTITUCIÓN. </t>
  </si>
  <si>
    <t>B1500001543</t>
  </si>
  <si>
    <t xml:space="preserve">INVERPLATA SA </t>
  </si>
  <si>
    <t>SERVICIO Y GESTION PARA EVENTO QUE INCLUYE AUDIOVISUALES , DE ESTA INSTITUCION</t>
  </si>
  <si>
    <t>B1500001411</t>
  </si>
  <si>
    <t>REVISTA REVISTA HUELLAS EIRL</t>
  </si>
  <si>
    <t>AL DETALLE SEL</t>
  </si>
  <si>
    <t>B1500000242</t>
  </si>
  <si>
    <t>AUTO WASH JC, SRL</t>
  </si>
  <si>
    <t xml:space="preserve">SERVICIO DE LAVADO A DOMICILIO PARA FLOTILLA DE (15) VEHICULOS INSTITUCIONAL  </t>
  </si>
  <si>
    <t>B &amp; F MERCANTIL SRL</t>
  </si>
  <si>
    <t xml:space="preserve">COMPRA DE BOMBAS DE AGUA PARA SER USADA EN CISTERNA DE ESTA INSTITUCIÓN. </t>
  </si>
  <si>
    <t>B1500000475</t>
  </si>
  <si>
    <t>SERVICIOS DE MONTAJES Y DESMONTAJE DEL EVENTOS  REALIZADO POR ESTA INSTITUCION</t>
  </si>
  <si>
    <t>B1650001414</t>
  </si>
  <si>
    <t xml:space="preserve">CLEVE SIETE SRL </t>
  </si>
  <si>
    <t xml:space="preserve">SERVICIOS NOTARIALES </t>
  </si>
  <si>
    <t>B1500000327</t>
  </si>
  <si>
    <t>BAROLI TECHNOLOGIES SRL</t>
  </si>
  <si>
    <t>ADQUISICIÓN DE CERTIFICADO SSL POR UN AÑO, RENOVACIÓN SERVIDOR DEDICADO EN NUBE.</t>
  </si>
  <si>
    <t>B1500000285</t>
  </si>
  <si>
    <t>INSTITUTO INNVACION B I</t>
  </si>
  <si>
    <t>SERVICIOS DE MONITOREO  DE ANALISIS DE SUSTANCIAS PERIODO SEPT 2022- DICI-2022</t>
  </si>
  <si>
    <t>B1500001551</t>
  </si>
  <si>
    <t>CENTRO AUTOMOTRIZ REMESA SRL</t>
  </si>
  <si>
    <t>SERVICIO DE MANTENIMIENTO PREVENTIVO VEHICULOS PROPIEDAD DE ESTA INSTITUCIÓN/AGOS Y DIC-2022</t>
  </si>
  <si>
    <t>B1500001607</t>
  </si>
  <si>
    <t>SONIA CELECESTE MATOS DE LOS SANTOS</t>
  </si>
  <si>
    <t xml:space="preserve"> ALQUILER LOCAL OFICINA PROCONSUMIDOR SAN CRISTÓBAL, DEL 15-09-2022 AL 15-10-2022</t>
  </si>
  <si>
    <t>B1500000039</t>
  </si>
  <si>
    <t xml:space="preserve"> ALQUILER LOCAL OFICINA PROCONSUMIDOR SAN CRISTÓBAL, DEL 15-08-2022 AL 15-09-2022</t>
  </si>
  <si>
    <t>ALL SOLUTIONS TS SRL</t>
  </si>
  <si>
    <t xml:space="preserve">SERVICIO DE RENTA IMPRESORAS/ FOTOCOPIADORAS </t>
  </si>
  <si>
    <t>B1500001254</t>
  </si>
  <si>
    <t>B1500001275</t>
  </si>
  <si>
    <t>B1500001308</t>
  </si>
  <si>
    <t>B1500001342</t>
  </si>
  <si>
    <t>SLY KING GROUP SRL</t>
  </si>
  <si>
    <t>ADQUISICIÓN DE ALMUERZOS Y CENA  EMPACADOS PARA SRV. GRL. DE ESTA  INSTITUCIÓN/ JUL Y DIC-2022</t>
  </si>
  <si>
    <t>B1500000121</t>
  </si>
  <si>
    <t>ADQUISICIÓN DE ALMUERZOS Y CENA  EMPACADOS PARA SRV. GRL. DE ESTA  INSTITUCIÓN/JUL Y DIC-2022</t>
  </si>
  <si>
    <t>B1500000131</t>
  </si>
  <si>
    <t>JOSE RAMON PAUL COLLADO VASQUEZ</t>
  </si>
  <si>
    <t xml:space="preserve">CONSORCIO DE TARJETA DOMONICANA </t>
  </si>
  <si>
    <t>ADQUISICIÓN DE SISTEMA PARA PAGO DE PEAJE (PASO RAPIDO)</t>
  </si>
  <si>
    <t>B1500006413</t>
  </si>
  <si>
    <t xml:space="preserve">GRUPO ALSKA S.A </t>
  </si>
  <si>
    <t>COMPRA DE BOTELLONES DE AGUA PARA  USO INSTITUCIONAL MES OCTUBRE-2022</t>
  </si>
  <si>
    <t>B1500001898</t>
  </si>
  <si>
    <t>B1500003012</t>
  </si>
  <si>
    <t>B1500003019</t>
  </si>
  <si>
    <t>B1500003298</t>
  </si>
  <si>
    <t>TERESA MAIRENI DURAN</t>
  </si>
  <si>
    <t>REPOSICION DE CAJA CHICA</t>
  </si>
  <si>
    <t>B1500003301</t>
  </si>
  <si>
    <t>MEJIA PRADO PEST CONTROL</t>
  </si>
  <si>
    <t>SERVICIO DE FUMIGACIÓN EN TODAS LAS AREAS DE ESTA INSTITUCIÓN/MESES AGOST, SEP, OCTU, NOV  Y DIC-2022</t>
  </si>
  <si>
    <t>B1500000349</t>
  </si>
  <si>
    <t>LABORATORIO AMADITA S A S</t>
  </si>
  <si>
    <t>SERVICIO DE LABORATORIO ANALISIS DE SANGRE PARA PERSONAL DE ESTA INSTITUCIÓN.</t>
  </si>
  <si>
    <t>B1500003422</t>
  </si>
  <si>
    <t>B1500001550</t>
  </si>
  <si>
    <t>B1500001552</t>
  </si>
  <si>
    <t>B1500001565</t>
  </si>
  <si>
    <t>OPTIC</t>
  </si>
  <si>
    <t>ALQUILER ESPACIO PUNTO GOB MEGACENTRO, MES DE OCTUBRE 2022</t>
  </si>
  <si>
    <t>B1500001863</t>
  </si>
  <si>
    <t>ALQUILER ESPACIO PUNTO GOB SAMBIL, MES DE OCTUBRE 2022</t>
  </si>
  <si>
    <t>B1500001882</t>
  </si>
  <si>
    <t>SERVICIO REMPLAZO SISTEMA CLOCHET VEHICULO TOYOTA HILUX PROPIEDAD DE ESTA INSTITUCIÓN</t>
  </si>
  <si>
    <t>B1500001618</t>
  </si>
  <si>
    <t>MIRALBA ALT. RUIZ RAMOS</t>
  </si>
  <si>
    <t xml:space="preserve">MAESTRIA DE CEREMONIA, ACTIVIDAD 12 DE SEPTIEMBRE DE 2022 </t>
  </si>
  <si>
    <t>B1500000164</t>
  </si>
  <si>
    <t>COMPAÑÍA DOMINICANA DE TELEFONOS S A</t>
  </si>
  <si>
    <t>SERVICIOS TELEFONICOS E INTERNET MES DE OCTUBRE-2022</t>
  </si>
  <si>
    <t>B1500183613</t>
  </si>
  <si>
    <t>B1500183614</t>
  </si>
  <si>
    <t>B1500183615</t>
  </si>
  <si>
    <t>B1500001574</t>
  </si>
  <si>
    <t>B1500000133</t>
  </si>
  <si>
    <t>TOTAL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</si>
  <si>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</si>
  <si>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</si>
  <si>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</si>
  <si>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</si>
  <si>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>B1500003234</t>
  </si>
  <si>
    <t>B1500003235</t>
  </si>
  <si>
    <t>B1500003236</t>
  </si>
  <si>
    <t>COMPRA CAMIONETA ISUZU AÑO 2023,  (5) PASAJEROS, MODELO TQL0032 4WD.</t>
  </si>
  <si>
    <t>COMPRA CAMIONETA ISUZU AÑO 2023,  (5) PASAJEROS, MODELO  TQL0032 4WD.</t>
  </si>
  <si>
    <t>COMPRA CAMIONETA ISUZU AÑO 2023, (5) PASAJEROS, MODELO TQL0032 4WD.</t>
  </si>
  <si>
    <t>AUTOCAMIONES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</si>
</sst>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/mm/yyyy;@"/>
    <numFmt numFmtId="166" formatCode="d/mm/yyyy;@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/>
    <xf numFmtId="0" fontId="2" fillId="2" borderId="3" xfId="0" applyFont="1" applyFill="1" applyBorder="1" applyAlignment="1">
      <alignment horizontal="center"/>
    </xf>
    <xf numFmtId="0" fontId="0" fillId="0" borderId="2" xfId="0" applyBorder="1"/>
    <xf numFmtId="164" fontId="0" fillId="0" borderId="2" xfId="1" applyFont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0" xfId="1" applyFont="1" applyFill="1" applyBorder="1"/>
    <xf numFmtId="0" fontId="2" fillId="2" borderId="5" xfId="0" applyFont="1" applyFill="1" applyBorder="1" applyAlignment="1">
      <alignment horizontal="center"/>
    </xf>
    <xf numFmtId="164" fontId="0" fillId="0" borderId="0" xfId="1" applyFont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4" fontId="0" fillId="2" borderId="7" xfId="1" applyFont="1" applyFill="1" applyBorder="1" applyAlignment="1">
      <alignment horizontal="center"/>
    </xf>
    <xf numFmtId="164" fontId="0" fillId="2" borderId="7" xfId="1" applyFont="1" applyFill="1" applyBorder="1"/>
    <xf numFmtId="0" fontId="0" fillId="2" borderId="8" xfId="0" applyFill="1" applyBorder="1" applyAlignment="1">
      <alignment horizontal="center"/>
    </xf>
    <xf numFmtId="0" fontId="4" fillId="0" borderId="0" xfId="0" applyFont="1"/>
    <xf numFmtId="164" fontId="4" fillId="0" borderId="0" xfId="1" applyFont="1"/>
    <xf numFmtId="0" fontId="6" fillId="0" borderId="0" xfId="0" applyFont="1"/>
    <xf numFmtId="164" fontId="6" fillId="0" borderId="0" xfId="1" applyFont="1"/>
    <xf numFmtId="0" fontId="7" fillId="3" borderId="11" xfId="0" applyFont="1" applyFill="1" applyBorder="1" applyAlignment="1">
      <alignment horizontal="center"/>
    </xf>
    <xf numFmtId="0" fontId="7" fillId="3" borderId="11" xfId="2" applyFont="1" applyFill="1" applyBorder="1" applyAlignment="1" applyProtection="1">
      <alignment horizontal="center"/>
      <protection locked="0"/>
    </xf>
    <xf numFmtId="0" fontId="7" fillId="3" borderId="11" xfId="2" applyFont="1" applyFill="1" applyBorder="1" applyAlignment="1" applyProtection="1">
      <alignment horizontal="center" wrapText="1"/>
      <protection locked="0"/>
    </xf>
    <xf numFmtId="165" fontId="7" fillId="3" borderId="11" xfId="0" applyNumberFormat="1" applyFont="1" applyFill="1" applyBorder="1" applyAlignment="1">
      <alignment horizontal="center" wrapText="1"/>
    </xf>
    <xf numFmtId="164" fontId="7" fillId="3" borderId="11" xfId="1" applyFont="1" applyFill="1" applyBorder="1" applyAlignment="1" applyProtection="1">
      <alignment horizontal="center" wrapText="1"/>
      <protection locked="0"/>
    </xf>
    <xf numFmtId="164" fontId="7" fillId="3" borderId="11" xfId="1" applyFont="1" applyFill="1" applyBorder="1" applyAlignment="1" applyProtection="1">
      <alignment horizontal="center"/>
      <protection locked="0"/>
    </xf>
    <xf numFmtId="0" fontId="9" fillId="0" borderId="0" xfId="0" applyFont="1"/>
    <xf numFmtId="164" fontId="9" fillId="0" borderId="0" xfId="1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horizontal="center"/>
    </xf>
    <xf numFmtId="164" fontId="10" fillId="0" borderId="0" xfId="1" applyFont="1"/>
    <xf numFmtId="14" fontId="10" fillId="0" borderId="0" xfId="0" applyNumberFormat="1" applyFont="1"/>
    <xf numFmtId="2" fontId="10" fillId="0" borderId="0" xfId="1" applyNumberFormat="1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164" fontId="10" fillId="0" borderId="0" xfId="1" applyFont="1" applyFill="1"/>
    <xf numFmtId="0" fontId="11" fillId="0" borderId="0" xfId="0" applyFont="1"/>
    <xf numFmtId="164" fontId="11" fillId="0" borderId="0" xfId="1" applyFont="1" applyFill="1" applyAlignment="1"/>
    <xf numFmtId="165" fontId="10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166" fontId="10" fillId="0" borderId="0" xfId="0" applyNumberFormat="1" applyFont="1" applyAlignment="1">
      <alignment horizontal="center"/>
    </xf>
    <xf numFmtId="164" fontId="11" fillId="0" borderId="0" xfId="1" applyFont="1" applyFill="1" applyBorder="1" applyAlignment="1"/>
    <xf numFmtId="14" fontId="10" fillId="0" borderId="0" xfId="0" applyNumberFormat="1" applyFont="1" applyAlignment="1">
      <alignment horizontal="right"/>
    </xf>
    <xf numFmtId="165" fontId="10" fillId="0" borderId="0" xfId="1" applyNumberFormat="1" applyFont="1" applyFill="1" applyAlignment="1">
      <alignment horizontal="right"/>
    </xf>
    <xf numFmtId="164" fontId="11" fillId="0" borderId="0" xfId="1" applyFont="1" applyFill="1"/>
    <xf numFmtId="1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65" fontId="10" fillId="0" borderId="0" xfId="0" applyNumberFormat="1" applyFont="1"/>
    <xf numFmtId="0" fontId="13" fillId="4" borderId="0" xfId="0" applyFont="1" applyFill="1" applyAlignment="1">
      <alignment wrapText="1"/>
    </xf>
    <xf numFmtId="0" fontId="13" fillId="4" borderId="0" xfId="0" applyFont="1" applyFill="1"/>
    <xf numFmtId="164" fontId="13" fillId="4" borderId="0" xfId="1" applyFont="1" applyFill="1"/>
    <xf numFmtId="167" fontId="11" fillId="0" borderId="0" xfId="0" applyNumberFormat="1" applyFont="1"/>
    <xf numFmtId="164" fontId="11" fillId="0" borderId="0" xfId="1" applyFont="1"/>
    <xf numFmtId="164" fontId="11" fillId="0" borderId="0" xfId="1" applyFont="1" applyFill="1" applyBorder="1"/>
    <xf numFmtId="164" fontId="10" fillId="0" borderId="0" xfId="0" applyNumberFormat="1" applyFont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3" xfId="2" xr:uid="{04C7F08D-B6F9-4F78-A0A2-5B2427894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3476625</xdr:colOff>
      <xdr:row>0</xdr:row>
      <xdr:rowOff>0</xdr:rowOff>
    </xdr:from>
    <xdr:to>
      <xdr:col>3</xdr:col>
      <xdr:colOff>114300</xdr:colOff>
      <xdr:row>2</xdr:row>
      <xdr:rowOff>142875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C87EBB17-E0BB-4230-8748-53CF720BF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0"/>
          <a:ext cx="17907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6541-5EE9-4C99-BE9A-243634F13BF4}">
  <dimension ref="A1:N173"/>
  <sheetViews>
    <sheetView tabSelected="1" zoomScaleNormal="100" workbookViewId="0">
      <selection activeCell="C135" sqref="C135"/>
    </sheetView>
  </sheetViews>
  <sheetFormatPr defaultColWidth="11.42578125" defaultRowHeight="15" x14ac:dyDescent="0.25"/>
  <cols>
    <col min="1" max="1" width="7.85546875" customWidth="1"/>
    <col min="2" max="2" width="39" customWidth="1"/>
    <col min="3" max="3" width="77.28515625" customWidth="1"/>
    <col min="4" max="4" width="14.42578125" customWidth="1"/>
    <col min="6" max="7" width="19" customWidth="1"/>
    <col min="8" max="8" width="16.140625" customWidth="1"/>
    <col min="9" max="9" width="17.5703125" customWidth="1"/>
  </cols>
  <sheetData>
    <row r="1" spans="1:13" s="8" customFormat="1" ht="18.75" customHeight="1" x14ac:dyDescent="0.25">
      <c r="A1" s="1"/>
      <c r="B1" s="2"/>
      <c r="C1" s="2"/>
      <c r="D1" s="3"/>
      <c r="E1" s="4"/>
      <c r="F1" s="5"/>
      <c r="G1" s="4"/>
      <c r="H1" s="6"/>
      <c r="I1" s="5"/>
      <c r="J1" s="7"/>
      <c r="M1" s="9"/>
    </row>
    <row r="2" spans="1:13" ht="9.75" customHeight="1" x14ac:dyDescent="0.25">
      <c r="A2" s="10"/>
      <c r="B2" s="11"/>
      <c r="C2" s="11"/>
      <c r="D2" s="12"/>
      <c r="E2" s="13"/>
      <c r="F2" s="14"/>
      <c r="G2" s="13"/>
      <c r="H2" s="15"/>
      <c r="I2" s="14"/>
      <c r="J2" s="16"/>
      <c r="M2" s="17"/>
    </row>
    <row r="3" spans="1:13" ht="14.25" customHeight="1" x14ac:dyDescent="0.25">
      <c r="A3" s="18"/>
      <c r="B3" s="19"/>
      <c r="C3" s="19"/>
      <c r="D3" s="20"/>
      <c r="E3" s="21"/>
      <c r="F3" s="22"/>
      <c r="G3" s="21"/>
      <c r="H3" s="23"/>
      <c r="I3" s="22"/>
      <c r="J3" s="24"/>
      <c r="M3" s="17"/>
    </row>
    <row r="4" spans="1:13" s="25" customFormat="1" ht="12" customHeight="1" x14ac:dyDescent="0.2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M4" s="26"/>
    </row>
    <row r="5" spans="1:13" s="27" customFormat="1" ht="12.75" customHeight="1" x14ac:dyDescent="0.2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M5" s="28"/>
    </row>
    <row r="6" spans="1:13" s="35" customFormat="1" ht="38.25" customHeight="1" x14ac:dyDescent="0.2">
      <c r="A6" s="29" t="s">
        <v>2</v>
      </c>
      <c r="B6" s="30" t="s">
        <v>3</v>
      </c>
      <c r="C6" s="30" t="s">
        <v>4</v>
      </c>
      <c r="D6" s="31" t="s">
        <v>5</v>
      </c>
      <c r="E6" s="32" t="s">
        <v>6</v>
      </c>
      <c r="F6" s="33" t="s">
        <v>7</v>
      </c>
      <c r="G6" s="32" t="s">
        <v>8</v>
      </c>
      <c r="H6" s="33" t="s">
        <v>9</v>
      </c>
      <c r="I6" s="33" t="s">
        <v>10</v>
      </c>
      <c r="J6" s="34" t="s">
        <v>11</v>
      </c>
      <c r="M6" s="36"/>
    </row>
    <row r="7" spans="1:13" s="38" customFormat="1" ht="18.95" customHeight="1" x14ac:dyDescent="0.15">
      <c r="A7" s="37">
        <v>1</v>
      </c>
      <c r="B7" s="38" t="s">
        <v>12</v>
      </c>
      <c r="C7" s="38" t="s">
        <v>13</v>
      </c>
      <c r="E7" s="39">
        <v>44837</v>
      </c>
      <c r="F7" s="40">
        <v>74217.039999999994</v>
      </c>
      <c r="G7" s="41">
        <v>44865</v>
      </c>
      <c r="H7" s="40">
        <v>74217.039999999994</v>
      </c>
      <c r="I7" s="42">
        <f ca="1">I7:I300</f>
        <v>0</v>
      </c>
      <c r="J7" s="38" t="s">
        <v>14</v>
      </c>
      <c r="M7" s="40"/>
    </row>
    <row r="8" spans="1:13" s="38" customFormat="1" ht="23.25" customHeight="1" x14ac:dyDescent="0.15">
      <c r="A8" s="37">
        <v>2</v>
      </c>
      <c r="B8" s="38" t="s">
        <v>15</v>
      </c>
      <c r="C8" s="43" t="s">
        <v>16</v>
      </c>
      <c r="E8" s="39">
        <v>44838</v>
      </c>
      <c r="F8" s="40">
        <v>59745.3</v>
      </c>
      <c r="G8" s="41">
        <v>44865</v>
      </c>
      <c r="H8" s="40">
        <v>59745.3</v>
      </c>
      <c r="I8" s="42">
        <v>0</v>
      </c>
      <c r="J8" s="38" t="s">
        <v>14</v>
      </c>
      <c r="M8" s="40"/>
    </row>
    <row r="9" spans="1:13" s="38" customFormat="1" ht="18.95" customHeight="1" x14ac:dyDescent="0.15">
      <c r="A9" s="44">
        <v>3</v>
      </c>
      <c r="B9" s="38" t="s">
        <v>17</v>
      </c>
      <c r="C9" s="45" t="s">
        <v>18</v>
      </c>
      <c r="E9" s="39">
        <v>44838</v>
      </c>
      <c r="F9" s="40">
        <v>20000</v>
      </c>
      <c r="G9" s="41">
        <v>44865</v>
      </c>
      <c r="H9" s="40">
        <v>20000</v>
      </c>
      <c r="I9" s="42">
        <v>0</v>
      </c>
      <c r="J9" s="38" t="s">
        <v>14</v>
      </c>
      <c r="M9" s="40"/>
    </row>
    <row r="10" spans="1:13" s="38" customFormat="1" ht="24.75" customHeight="1" x14ac:dyDescent="0.15">
      <c r="A10" s="37">
        <v>4</v>
      </c>
      <c r="B10" s="38" t="s">
        <v>19</v>
      </c>
      <c r="C10" s="43" t="s">
        <v>20</v>
      </c>
      <c r="E10" s="39">
        <v>44841</v>
      </c>
      <c r="F10" s="40">
        <v>89150.04</v>
      </c>
      <c r="G10" s="41">
        <v>44865</v>
      </c>
      <c r="H10" s="40">
        <v>89150.04</v>
      </c>
      <c r="I10" s="42">
        <v>0</v>
      </c>
      <c r="J10" s="38" t="s">
        <v>14</v>
      </c>
      <c r="M10" s="40"/>
    </row>
    <row r="11" spans="1:13" s="38" customFormat="1" ht="18.95" customHeight="1" x14ac:dyDescent="0.15">
      <c r="A11" s="37">
        <v>5</v>
      </c>
      <c r="B11" s="38" t="s">
        <v>21</v>
      </c>
      <c r="C11" s="38" t="s">
        <v>22</v>
      </c>
      <c r="E11" s="39">
        <v>44841</v>
      </c>
      <c r="F11" s="40">
        <v>504724.9</v>
      </c>
      <c r="G11" s="41">
        <v>44865</v>
      </c>
      <c r="H11" s="40">
        <v>504724.9</v>
      </c>
      <c r="I11" s="42">
        <v>0</v>
      </c>
      <c r="J11" s="38" t="s">
        <v>14</v>
      </c>
      <c r="M11" s="40"/>
    </row>
    <row r="12" spans="1:13" s="38" customFormat="1" ht="24" customHeight="1" x14ac:dyDescent="0.15">
      <c r="A12" s="37">
        <v>6</v>
      </c>
      <c r="B12" s="38" t="s">
        <v>23</v>
      </c>
      <c r="C12" s="43" t="s">
        <v>24</v>
      </c>
      <c r="E12" s="39">
        <v>44841</v>
      </c>
      <c r="F12" s="40">
        <v>308826.33</v>
      </c>
      <c r="G12" s="41">
        <v>44865</v>
      </c>
      <c r="H12" s="40">
        <v>308826.33</v>
      </c>
      <c r="I12" s="42">
        <v>0</v>
      </c>
      <c r="J12" s="38" t="s">
        <v>14</v>
      </c>
      <c r="M12" s="40"/>
    </row>
    <row r="13" spans="1:13" s="38" customFormat="1" ht="24.75" customHeight="1" x14ac:dyDescent="0.15">
      <c r="A13" s="37">
        <v>7</v>
      </c>
      <c r="B13" s="38" t="s">
        <v>25</v>
      </c>
      <c r="C13" s="43" t="s">
        <v>26</v>
      </c>
      <c r="E13" s="39">
        <v>44844</v>
      </c>
      <c r="F13" s="40">
        <v>315720.52</v>
      </c>
      <c r="G13" s="41">
        <v>44865</v>
      </c>
      <c r="H13" s="40">
        <v>315720.52</v>
      </c>
      <c r="I13" s="42">
        <v>0</v>
      </c>
      <c r="J13" s="38" t="s">
        <v>14</v>
      </c>
      <c r="M13" s="40"/>
    </row>
    <row r="14" spans="1:13" s="38" customFormat="1" ht="18.95" customHeight="1" x14ac:dyDescent="0.15">
      <c r="A14" s="37">
        <v>8</v>
      </c>
      <c r="B14" s="38" t="s">
        <v>27</v>
      </c>
      <c r="C14" s="38" t="s">
        <v>28</v>
      </c>
      <c r="E14" s="39">
        <v>44844</v>
      </c>
      <c r="F14" s="40">
        <v>4242</v>
      </c>
      <c r="G14" s="41">
        <v>44865</v>
      </c>
      <c r="H14" s="40">
        <v>4242</v>
      </c>
      <c r="I14" s="42">
        <v>0</v>
      </c>
      <c r="J14" s="38" t="s">
        <v>14</v>
      </c>
      <c r="M14" s="40"/>
    </row>
    <row r="15" spans="1:13" s="38" customFormat="1" ht="18.95" customHeight="1" x14ac:dyDescent="0.15">
      <c r="A15" s="37">
        <v>9</v>
      </c>
      <c r="B15" s="38" t="s">
        <v>29</v>
      </c>
      <c r="C15" s="38" t="s">
        <v>30</v>
      </c>
      <c r="E15" s="39">
        <v>44844</v>
      </c>
      <c r="F15" s="40">
        <v>3024</v>
      </c>
      <c r="G15" s="41">
        <v>44865</v>
      </c>
      <c r="H15" s="40">
        <v>3024</v>
      </c>
      <c r="I15" s="42">
        <v>0</v>
      </c>
      <c r="J15" s="38" t="s">
        <v>14</v>
      </c>
      <c r="M15" s="40"/>
    </row>
    <row r="16" spans="1:13" s="38" customFormat="1" ht="21" customHeight="1" x14ac:dyDescent="0.15">
      <c r="A16" s="37">
        <v>10</v>
      </c>
      <c r="B16" s="38" t="s">
        <v>31</v>
      </c>
      <c r="C16" s="43" t="s">
        <v>32</v>
      </c>
      <c r="E16" s="39">
        <v>44845</v>
      </c>
      <c r="F16" s="46">
        <v>31470.6</v>
      </c>
      <c r="G16" s="41">
        <v>44865</v>
      </c>
      <c r="H16" s="46">
        <v>31470.6</v>
      </c>
      <c r="I16" s="42">
        <v>0</v>
      </c>
      <c r="J16" s="38" t="s">
        <v>14</v>
      </c>
      <c r="M16" s="40"/>
    </row>
    <row r="17" spans="1:13" s="38" customFormat="1" ht="24.75" customHeight="1" x14ac:dyDescent="0.15">
      <c r="A17" s="37">
        <v>11</v>
      </c>
      <c r="B17" s="38" t="s">
        <v>33</v>
      </c>
      <c r="C17" s="43" t="s">
        <v>34</v>
      </c>
      <c r="E17" s="39">
        <v>44845</v>
      </c>
      <c r="F17" s="40">
        <v>28674</v>
      </c>
      <c r="G17" s="41">
        <v>44865</v>
      </c>
      <c r="H17" s="40">
        <v>28674</v>
      </c>
      <c r="I17" s="42">
        <v>0</v>
      </c>
      <c r="J17" s="38" t="s">
        <v>14</v>
      </c>
      <c r="M17" s="40"/>
    </row>
    <row r="18" spans="1:13" s="38" customFormat="1" ht="25.5" customHeight="1" x14ac:dyDescent="0.15">
      <c r="A18" s="37">
        <v>12</v>
      </c>
      <c r="B18" s="38" t="s">
        <v>35</v>
      </c>
      <c r="C18" s="43" t="s">
        <v>36</v>
      </c>
      <c r="E18" s="39">
        <v>44846</v>
      </c>
      <c r="F18" s="40">
        <v>85810.5</v>
      </c>
      <c r="G18" s="41">
        <v>44865</v>
      </c>
      <c r="H18" s="40">
        <v>85810.5</v>
      </c>
      <c r="I18" s="42">
        <v>0</v>
      </c>
      <c r="J18" s="38" t="s">
        <v>14</v>
      </c>
      <c r="M18" s="40"/>
    </row>
    <row r="19" spans="1:13" s="38" customFormat="1" ht="25.5" customHeight="1" x14ac:dyDescent="0.15">
      <c r="A19" s="37">
        <v>13</v>
      </c>
      <c r="B19" s="38" t="s">
        <v>37</v>
      </c>
      <c r="C19" s="43" t="s">
        <v>38</v>
      </c>
      <c r="E19" s="39">
        <v>44846</v>
      </c>
      <c r="F19" s="40">
        <v>30000</v>
      </c>
      <c r="G19" s="41">
        <v>44865</v>
      </c>
      <c r="H19" s="40">
        <v>30000</v>
      </c>
      <c r="I19" s="42">
        <v>0</v>
      </c>
      <c r="J19" s="38" t="s">
        <v>14</v>
      </c>
      <c r="M19" s="40"/>
    </row>
    <row r="20" spans="1:13" s="38" customFormat="1" ht="23.25" customHeight="1" x14ac:dyDescent="0.15">
      <c r="A20" s="37">
        <v>14</v>
      </c>
      <c r="B20" s="38" t="s">
        <v>39</v>
      </c>
      <c r="C20" s="43" t="s">
        <v>40</v>
      </c>
      <c r="E20" s="39">
        <v>44847</v>
      </c>
      <c r="F20" s="40">
        <v>5000</v>
      </c>
      <c r="G20" s="41">
        <v>44865</v>
      </c>
      <c r="H20" s="40">
        <v>5000</v>
      </c>
      <c r="I20" s="42">
        <v>0</v>
      </c>
      <c r="J20" s="38" t="s">
        <v>14</v>
      </c>
      <c r="M20" s="40"/>
    </row>
    <row r="21" spans="1:13" s="38" customFormat="1" ht="18.95" customHeight="1" x14ac:dyDescent="0.15">
      <c r="A21" s="37">
        <v>15</v>
      </c>
      <c r="B21" s="38" t="s">
        <v>41</v>
      </c>
      <c r="C21" s="38" t="s">
        <v>42</v>
      </c>
      <c r="E21" s="39">
        <v>44851</v>
      </c>
      <c r="F21" s="40">
        <v>10620</v>
      </c>
      <c r="G21" s="41">
        <v>44865</v>
      </c>
      <c r="H21" s="40">
        <v>10620</v>
      </c>
      <c r="I21" s="42">
        <v>0</v>
      </c>
      <c r="J21" s="38" t="s">
        <v>14</v>
      </c>
      <c r="M21" s="40"/>
    </row>
    <row r="22" spans="1:13" s="38" customFormat="1" ht="18.95" customHeight="1" x14ac:dyDescent="0.2">
      <c r="A22" s="37">
        <v>16</v>
      </c>
      <c r="B22" s="38" t="s">
        <v>43</v>
      </c>
      <c r="C22" s="47" t="s">
        <v>44</v>
      </c>
      <c r="E22" s="39">
        <v>44851</v>
      </c>
      <c r="F22" s="40">
        <v>420162.66</v>
      </c>
      <c r="G22" s="41">
        <v>44865</v>
      </c>
      <c r="H22" s="40">
        <v>420162.66</v>
      </c>
      <c r="I22" s="42">
        <v>0</v>
      </c>
      <c r="J22" s="38" t="s">
        <v>14</v>
      </c>
      <c r="M22" s="40"/>
    </row>
    <row r="23" spans="1:13" s="38" customFormat="1" ht="25.5" customHeight="1" x14ac:dyDescent="0.15">
      <c r="A23" s="37">
        <v>17</v>
      </c>
      <c r="B23" s="38" t="s">
        <v>45</v>
      </c>
      <c r="C23" s="43" t="s">
        <v>46</v>
      </c>
      <c r="E23" s="39">
        <v>44858</v>
      </c>
      <c r="F23" s="46">
        <v>3100</v>
      </c>
      <c r="G23" s="41">
        <v>44865</v>
      </c>
      <c r="H23" s="46">
        <v>3100</v>
      </c>
      <c r="I23" s="42">
        <v>0</v>
      </c>
      <c r="J23" s="38" t="s">
        <v>14</v>
      </c>
      <c r="M23" s="40"/>
    </row>
    <row r="24" spans="1:13" s="38" customFormat="1" ht="24.75" customHeight="1" x14ac:dyDescent="0.15">
      <c r="A24" s="37">
        <v>18</v>
      </c>
      <c r="B24" s="38" t="s">
        <v>47</v>
      </c>
      <c r="C24" s="43" t="s">
        <v>48</v>
      </c>
      <c r="E24" s="39">
        <v>44858</v>
      </c>
      <c r="F24" s="46">
        <v>108449.3</v>
      </c>
      <c r="G24" s="41">
        <v>44865</v>
      </c>
      <c r="H24" s="46">
        <v>108449.3</v>
      </c>
      <c r="I24" s="42">
        <v>0</v>
      </c>
      <c r="J24" s="38" t="s">
        <v>14</v>
      </c>
      <c r="M24" s="40"/>
    </row>
    <row r="25" spans="1:13" s="38" customFormat="1" ht="18.95" customHeight="1" x14ac:dyDescent="0.15">
      <c r="A25" s="37">
        <v>19</v>
      </c>
      <c r="B25" s="38" t="s">
        <v>49</v>
      </c>
      <c r="C25" s="38" t="s">
        <v>50</v>
      </c>
      <c r="E25" s="39">
        <v>44858</v>
      </c>
      <c r="F25" s="40">
        <v>70800</v>
      </c>
      <c r="G25" s="41">
        <v>44865</v>
      </c>
      <c r="H25" s="40">
        <v>70800</v>
      </c>
      <c r="I25" s="42">
        <v>0</v>
      </c>
      <c r="J25" s="38" t="s">
        <v>14</v>
      </c>
      <c r="M25" s="40"/>
    </row>
    <row r="26" spans="1:13" s="38" customFormat="1" ht="24" customHeight="1" x14ac:dyDescent="0.15">
      <c r="A26" s="37">
        <v>21</v>
      </c>
      <c r="B26" s="38" t="s">
        <v>51</v>
      </c>
      <c r="C26" s="43" t="s">
        <v>52</v>
      </c>
      <c r="E26" s="39">
        <v>44860</v>
      </c>
      <c r="F26" s="40">
        <v>1708.84</v>
      </c>
      <c r="G26" s="41">
        <v>44865</v>
      </c>
      <c r="H26" s="40">
        <v>1708.84</v>
      </c>
      <c r="I26" s="42">
        <v>0</v>
      </c>
      <c r="J26" s="38" t="s">
        <v>14</v>
      </c>
      <c r="M26" s="40"/>
    </row>
    <row r="27" spans="1:13" s="38" customFormat="1" ht="18.95" customHeight="1" x14ac:dyDescent="0.15">
      <c r="A27" s="37">
        <v>22</v>
      </c>
      <c r="B27" s="38" t="s">
        <v>53</v>
      </c>
      <c r="C27" s="38" t="s">
        <v>54</v>
      </c>
      <c r="E27" s="39">
        <v>44860</v>
      </c>
      <c r="F27" s="40">
        <v>9106</v>
      </c>
      <c r="G27" s="41">
        <v>44865</v>
      </c>
      <c r="H27" s="40">
        <v>9106</v>
      </c>
      <c r="I27" s="42">
        <v>0</v>
      </c>
      <c r="J27" s="38" t="s">
        <v>14</v>
      </c>
      <c r="M27" s="40"/>
    </row>
    <row r="28" spans="1:13" s="38" customFormat="1" ht="24" customHeight="1" x14ac:dyDescent="0.15">
      <c r="A28" s="37">
        <v>23</v>
      </c>
      <c r="B28" s="38" t="s">
        <v>31</v>
      </c>
      <c r="C28" s="43" t="s">
        <v>55</v>
      </c>
      <c r="D28" s="43"/>
      <c r="E28" s="39">
        <v>44862</v>
      </c>
      <c r="F28" s="40">
        <v>31470.6</v>
      </c>
      <c r="G28" s="41">
        <v>44865</v>
      </c>
      <c r="H28" s="40">
        <v>31470.6</v>
      </c>
      <c r="I28" s="42">
        <v>0</v>
      </c>
      <c r="J28" s="38" t="s">
        <v>14</v>
      </c>
      <c r="M28" s="40"/>
    </row>
    <row r="29" spans="1:13" s="38" customFormat="1" ht="25.5" customHeight="1" x14ac:dyDescent="0.15">
      <c r="A29" s="37">
        <v>24</v>
      </c>
      <c r="B29" s="38" t="s">
        <v>56</v>
      </c>
      <c r="C29" s="43" t="s">
        <v>57</v>
      </c>
      <c r="D29" s="43"/>
      <c r="E29" s="39">
        <v>44862</v>
      </c>
      <c r="F29" s="40">
        <v>12676.86</v>
      </c>
      <c r="G29" s="41">
        <v>44865</v>
      </c>
      <c r="H29" s="40">
        <v>12676.86</v>
      </c>
      <c r="I29" s="42">
        <v>0</v>
      </c>
      <c r="J29" s="38" t="s">
        <v>14</v>
      </c>
      <c r="M29" s="40"/>
    </row>
    <row r="30" spans="1:13" s="38" customFormat="1" ht="27.75" customHeight="1" x14ac:dyDescent="0.15">
      <c r="A30" s="37">
        <v>25</v>
      </c>
      <c r="B30" s="38" t="s">
        <v>15</v>
      </c>
      <c r="C30" s="43" t="s">
        <v>58</v>
      </c>
      <c r="D30" s="43"/>
      <c r="E30" s="39">
        <v>44862</v>
      </c>
      <c r="F30" s="40">
        <v>59745.3</v>
      </c>
      <c r="G30" s="41">
        <v>44865</v>
      </c>
      <c r="H30" s="40">
        <v>59745.3</v>
      </c>
      <c r="I30" s="42">
        <v>0</v>
      </c>
      <c r="J30" s="38" t="s">
        <v>14</v>
      </c>
      <c r="M30" s="40"/>
    </row>
    <row r="31" spans="1:13" s="38" customFormat="1" ht="18.95" customHeight="1" x14ac:dyDescent="0.2">
      <c r="A31" s="37">
        <v>26</v>
      </c>
      <c r="B31" s="38" t="s">
        <v>59</v>
      </c>
      <c r="C31" s="38" t="s">
        <v>60</v>
      </c>
      <c r="D31" s="37" t="s">
        <v>61</v>
      </c>
      <c r="E31" s="39">
        <v>44445</v>
      </c>
      <c r="F31" s="48">
        <v>3245</v>
      </c>
      <c r="G31" s="49">
        <v>44408</v>
      </c>
      <c r="H31" s="42">
        <v>0</v>
      </c>
      <c r="I31" s="48">
        <v>3245</v>
      </c>
      <c r="J31" s="38" t="s">
        <v>62</v>
      </c>
      <c r="M31" s="40"/>
    </row>
    <row r="32" spans="1:13" s="38" customFormat="1" ht="18.95" customHeight="1" x14ac:dyDescent="0.2">
      <c r="A32" s="37">
        <v>27</v>
      </c>
      <c r="B32" s="38" t="s">
        <v>59</v>
      </c>
      <c r="C32" s="38" t="s">
        <v>63</v>
      </c>
      <c r="D32" s="37" t="s">
        <v>64</v>
      </c>
      <c r="E32" s="39">
        <v>44456</v>
      </c>
      <c r="F32" s="48">
        <v>10330.9</v>
      </c>
      <c r="G32" s="49" t="s">
        <v>65</v>
      </c>
      <c r="H32" s="42">
        <v>0</v>
      </c>
      <c r="I32" s="48">
        <v>10330.9</v>
      </c>
      <c r="J32" s="38" t="s">
        <v>62</v>
      </c>
      <c r="M32" s="40"/>
    </row>
    <row r="33" spans="1:13" s="38" customFormat="1" ht="18.95" customHeight="1" x14ac:dyDescent="0.2">
      <c r="A33" s="37">
        <v>28</v>
      </c>
      <c r="B33" s="38" t="s">
        <v>66</v>
      </c>
      <c r="C33" s="50" t="s">
        <v>67</v>
      </c>
      <c r="D33" s="37" t="s">
        <v>68</v>
      </c>
      <c r="E33" s="51">
        <v>44510</v>
      </c>
      <c r="F33" s="52">
        <v>27612</v>
      </c>
      <c r="G33" s="53">
        <v>44530</v>
      </c>
      <c r="H33" s="42">
        <v>0</v>
      </c>
      <c r="I33" s="52">
        <v>27612</v>
      </c>
      <c r="J33" s="38" t="s">
        <v>62</v>
      </c>
      <c r="M33" s="40"/>
    </row>
    <row r="34" spans="1:13" s="38" customFormat="1" ht="18.95" customHeight="1" x14ac:dyDescent="0.2">
      <c r="A34" s="37">
        <v>29</v>
      </c>
      <c r="B34" s="38" t="s">
        <v>66</v>
      </c>
      <c r="C34" s="50" t="s">
        <v>69</v>
      </c>
      <c r="D34" s="37" t="s">
        <v>70</v>
      </c>
      <c r="E34" s="51">
        <v>44524</v>
      </c>
      <c r="F34" s="52">
        <v>30421.87</v>
      </c>
      <c r="G34" s="53">
        <v>44530</v>
      </c>
      <c r="H34" s="42">
        <v>0</v>
      </c>
      <c r="I34" s="52">
        <v>30421.87</v>
      </c>
      <c r="J34" s="38" t="s">
        <v>62</v>
      </c>
      <c r="M34" s="40"/>
    </row>
    <row r="35" spans="1:13" s="38" customFormat="1" ht="18.95" customHeight="1" x14ac:dyDescent="0.2">
      <c r="A35" s="37">
        <v>30</v>
      </c>
      <c r="B35" s="38" t="s">
        <v>71</v>
      </c>
      <c r="C35" s="38" t="s">
        <v>72</v>
      </c>
      <c r="D35" s="37" t="s">
        <v>68</v>
      </c>
      <c r="E35" s="39">
        <v>44539</v>
      </c>
      <c r="F35" s="48">
        <v>28676.95</v>
      </c>
      <c r="G35" s="49">
        <v>44561</v>
      </c>
      <c r="H35" s="42">
        <v>0</v>
      </c>
      <c r="I35" s="48">
        <v>28676.95</v>
      </c>
      <c r="J35" s="38" t="s">
        <v>62</v>
      </c>
      <c r="M35" s="40"/>
    </row>
    <row r="36" spans="1:13" s="38" customFormat="1" ht="18.95" customHeight="1" x14ac:dyDescent="0.2">
      <c r="A36" s="37">
        <v>31</v>
      </c>
      <c r="B36" s="38" t="s">
        <v>71</v>
      </c>
      <c r="C36" s="38" t="s">
        <v>73</v>
      </c>
      <c r="D36" s="37" t="s">
        <v>70</v>
      </c>
      <c r="E36" s="39">
        <v>44539</v>
      </c>
      <c r="F36" s="48">
        <v>24367</v>
      </c>
      <c r="G36" s="49">
        <v>44561</v>
      </c>
      <c r="H36" s="42">
        <v>0</v>
      </c>
      <c r="I36" s="48">
        <v>24367</v>
      </c>
      <c r="J36" s="38" t="s">
        <v>62</v>
      </c>
      <c r="M36" s="40"/>
    </row>
    <row r="37" spans="1:13" s="38" customFormat="1" ht="18.95" customHeight="1" x14ac:dyDescent="0.2">
      <c r="A37" s="37">
        <v>32</v>
      </c>
      <c r="B37" s="38" t="s">
        <v>71</v>
      </c>
      <c r="C37" s="38" t="s">
        <v>74</v>
      </c>
      <c r="D37" s="37" t="s">
        <v>75</v>
      </c>
      <c r="E37" s="39">
        <v>44539</v>
      </c>
      <c r="F37" s="48">
        <v>15517</v>
      </c>
      <c r="G37" s="49">
        <v>44561</v>
      </c>
      <c r="H37" s="42">
        <v>0</v>
      </c>
      <c r="I37" s="48">
        <v>15517</v>
      </c>
      <c r="J37" s="38" t="s">
        <v>62</v>
      </c>
      <c r="M37" s="40"/>
    </row>
    <row r="38" spans="1:13" s="38" customFormat="1" ht="18.95" customHeight="1" x14ac:dyDescent="0.2">
      <c r="A38" s="37">
        <v>33</v>
      </c>
      <c r="B38" s="38" t="s">
        <v>71</v>
      </c>
      <c r="C38" s="38" t="s">
        <v>76</v>
      </c>
      <c r="D38" s="37" t="s">
        <v>77</v>
      </c>
      <c r="E38" s="39">
        <v>44539</v>
      </c>
      <c r="F38" s="48">
        <v>15517</v>
      </c>
      <c r="G38" s="49">
        <v>44561</v>
      </c>
      <c r="H38" s="42">
        <v>0</v>
      </c>
      <c r="I38" s="48">
        <v>15517</v>
      </c>
      <c r="J38" s="38" t="s">
        <v>62</v>
      </c>
      <c r="M38" s="40"/>
    </row>
    <row r="39" spans="1:13" s="38" customFormat="1" ht="18.95" customHeight="1" x14ac:dyDescent="0.2">
      <c r="A39" s="37">
        <v>34</v>
      </c>
      <c r="B39" s="38" t="s">
        <v>78</v>
      </c>
      <c r="C39" s="38" t="s">
        <v>79</v>
      </c>
      <c r="D39" s="37" t="s">
        <v>80</v>
      </c>
      <c r="E39" s="39">
        <v>44544</v>
      </c>
      <c r="F39" s="52">
        <v>50150</v>
      </c>
      <c r="G39" s="49">
        <v>44561</v>
      </c>
      <c r="H39" s="42">
        <v>0</v>
      </c>
      <c r="I39" s="52">
        <v>50150</v>
      </c>
      <c r="J39" s="38" t="s">
        <v>62</v>
      </c>
      <c r="M39" s="40"/>
    </row>
    <row r="40" spans="1:13" s="38" customFormat="1" ht="18.95" customHeight="1" x14ac:dyDescent="0.2">
      <c r="A40" s="37">
        <v>35</v>
      </c>
      <c r="B40" s="38" t="s">
        <v>81</v>
      </c>
      <c r="C40" s="38" t="s">
        <v>82</v>
      </c>
      <c r="D40" s="37" t="s">
        <v>83</v>
      </c>
      <c r="E40" s="39">
        <v>44546</v>
      </c>
      <c r="F40" s="48">
        <v>61625.5</v>
      </c>
      <c r="G40" s="49">
        <v>44561</v>
      </c>
      <c r="H40" s="42">
        <v>0</v>
      </c>
      <c r="I40" s="48">
        <v>61625.5</v>
      </c>
      <c r="J40" s="38" t="s">
        <v>62</v>
      </c>
      <c r="M40" s="40"/>
    </row>
    <row r="41" spans="1:13" s="38" customFormat="1" ht="18.95" customHeight="1" x14ac:dyDescent="0.2">
      <c r="A41" s="37">
        <v>36</v>
      </c>
      <c r="B41" s="38" t="s">
        <v>71</v>
      </c>
      <c r="C41" s="38" t="s">
        <v>84</v>
      </c>
      <c r="D41" s="37" t="s">
        <v>85</v>
      </c>
      <c r="E41" s="39">
        <v>44568</v>
      </c>
      <c r="F41" s="48">
        <v>23301.46</v>
      </c>
      <c r="G41" s="49">
        <v>44561</v>
      </c>
      <c r="H41" s="42">
        <v>0</v>
      </c>
      <c r="I41" s="48">
        <v>23301.46</v>
      </c>
      <c r="J41" s="38" t="s">
        <v>62</v>
      </c>
      <c r="M41" s="40"/>
    </row>
    <row r="42" spans="1:13" s="38" customFormat="1" ht="18.95" customHeight="1" x14ac:dyDescent="0.2">
      <c r="A42" s="37">
        <v>37</v>
      </c>
      <c r="B42" s="38" t="s">
        <v>66</v>
      </c>
      <c r="C42" s="50" t="s">
        <v>86</v>
      </c>
      <c r="D42" s="37" t="s">
        <v>75</v>
      </c>
      <c r="E42" s="51">
        <v>44572</v>
      </c>
      <c r="F42" s="48">
        <v>52864</v>
      </c>
      <c r="G42" s="49">
        <v>44592</v>
      </c>
      <c r="H42" s="42">
        <v>0</v>
      </c>
      <c r="I42" s="48">
        <v>52864</v>
      </c>
      <c r="J42" s="38" t="s">
        <v>62</v>
      </c>
      <c r="M42" s="40"/>
    </row>
    <row r="43" spans="1:13" s="38" customFormat="1" ht="21.75" customHeight="1" x14ac:dyDescent="0.15">
      <c r="A43" s="37">
        <v>38</v>
      </c>
      <c r="B43" s="38" t="s">
        <v>87</v>
      </c>
      <c r="C43" s="43" t="s">
        <v>88</v>
      </c>
      <c r="D43" s="37" t="s">
        <v>89</v>
      </c>
      <c r="E43" s="51">
        <v>44609</v>
      </c>
      <c r="F43" s="46">
        <v>24411.25</v>
      </c>
      <c r="G43" s="49">
        <v>44620</v>
      </c>
      <c r="H43" s="42">
        <v>0</v>
      </c>
      <c r="I43" s="46">
        <v>24411.25</v>
      </c>
      <c r="J43" s="38" t="s">
        <v>62</v>
      </c>
      <c r="M43" s="40"/>
    </row>
    <row r="44" spans="1:13" s="38" customFormat="1" ht="18.95" customHeight="1" x14ac:dyDescent="0.2">
      <c r="A44" s="37">
        <v>39</v>
      </c>
      <c r="B44" s="38" t="s">
        <v>90</v>
      </c>
      <c r="C44" s="38" t="s">
        <v>91</v>
      </c>
      <c r="D44" s="37" t="s">
        <v>92</v>
      </c>
      <c r="E44" s="39">
        <v>44642</v>
      </c>
      <c r="F44" s="48">
        <v>4130</v>
      </c>
      <c r="G44" s="54">
        <v>44651</v>
      </c>
      <c r="H44" s="42">
        <v>0</v>
      </c>
      <c r="I44" s="48">
        <v>4130</v>
      </c>
      <c r="J44" s="38" t="s">
        <v>62</v>
      </c>
      <c r="M44" s="40"/>
    </row>
    <row r="45" spans="1:13" s="38" customFormat="1" ht="18.95" customHeight="1" x14ac:dyDescent="0.2">
      <c r="A45" s="37">
        <v>40</v>
      </c>
      <c r="B45" s="38" t="s">
        <v>93</v>
      </c>
      <c r="C45" s="38" t="s">
        <v>94</v>
      </c>
      <c r="D45" s="37" t="s">
        <v>95</v>
      </c>
      <c r="E45" s="39">
        <v>44761</v>
      </c>
      <c r="F45" s="48">
        <v>27000</v>
      </c>
      <c r="G45" s="49" t="s">
        <v>96</v>
      </c>
      <c r="H45" s="42">
        <v>0</v>
      </c>
      <c r="I45" s="48">
        <v>27000</v>
      </c>
      <c r="J45" s="38" t="s">
        <v>62</v>
      </c>
      <c r="M45" s="40"/>
    </row>
    <row r="46" spans="1:13" s="38" customFormat="1" ht="18.95" customHeight="1" x14ac:dyDescent="0.2">
      <c r="A46" s="37">
        <v>41</v>
      </c>
      <c r="B46" s="38" t="s">
        <v>93</v>
      </c>
      <c r="C46" s="38" t="s">
        <v>94</v>
      </c>
      <c r="D46" s="37" t="s">
        <v>97</v>
      </c>
      <c r="E46" s="39">
        <v>44672</v>
      </c>
      <c r="F46" s="48">
        <v>32400</v>
      </c>
      <c r="G46" s="49" t="s">
        <v>96</v>
      </c>
      <c r="H46" s="42">
        <v>0</v>
      </c>
      <c r="I46" s="48">
        <v>32400</v>
      </c>
      <c r="J46" s="38" t="s">
        <v>62</v>
      </c>
      <c r="M46" s="40"/>
    </row>
    <row r="47" spans="1:13" s="38" customFormat="1" ht="18.95" customHeight="1" x14ac:dyDescent="0.2">
      <c r="A47" s="37">
        <v>42</v>
      </c>
      <c r="B47" s="38" t="s">
        <v>93</v>
      </c>
      <c r="C47" s="38" t="s">
        <v>94</v>
      </c>
      <c r="D47" s="37" t="s">
        <v>98</v>
      </c>
      <c r="E47" s="39">
        <v>44672</v>
      </c>
      <c r="F47" s="48">
        <v>23100</v>
      </c>
      <c r="G47" s="49" t="s">
        <v>99</v>
      </c>
      <c r="H47" s="42">
        <v>0</v>
      </c>
      <c r="I47" s="48">
        <v>23100</v>
      </c>
      <c r="J47" s="38" t="s">
        <v>62</v>
      </c>
      <c r="M47" s="40"/>
    </row>
    <row r="48" spans="1:13" s="38" customFormat="1" ht="18.95" customHeight="1" x14ac:dyDescent="0.2">
      <c r="A48" s="37">
        <v>43</v>
      </c>
      <c r="B48" s="38" t="s">
        <v>93</v>
      </c>
      <c r="C48" s="38" t="s">
        <v>94</v>
      </c>
      <c r="D48" s="37" t="s">
        <v>100</v>
      </c>
      <c r="E48" s="39">
        <v>44672</v>
      </c>
      <c r="F48" s="48">
        <v>6300</v>
      </c>
      <c r="G48" s="49" t="s">
        <v>96</v>
      </c>
      <c r="H48" s="42">
        <v>0</v>
      </c>
      <c r="I48" s="48">
        <v>6300</v>
      </c>
      <c r="J48" s="38" t="s">
        <v>62</v>
      </c>
      <c r="M48" s="40"/>
    </row>
    <row r="49" spans="1:13" s="38" customFormat="1" ht="18.95" customHeight="1" x14ac:dyDescent="0.2">
      <c r="A49" s="37">
        <v>44</v>
      </c>
      <c r="B49" s="38" t="s">
        <v>93</v>
      </c>
      <c r="C49" s="38" t="s">
        <v>94</v>
      </c>
      <c r="D49" s="37" t="s">
        <v>101</v>
      </c>
      <c r="E49" s="39">
        <v>44678</v>
      </c>
      <c r="F49" s="48">
        <v>28500</v>
      </c>
      <c r="G49" s="49" t="s">
        <v>96</v>
      </c>
      <c r="H49" s="42">
        <v>0</v>
      </c>
      <c r="I49" s="48">
        <v>28500</v>
      </c>
      <c r="J49" s="38" t="s">
        <v>62</v>
      </c>
      <c r="M49" s="40"/>
    </row>
    <row r="50" spans="1:13" s="38" customFormat="1" ht="24" customHeight="1" x14ac:dyDescent="0.2">
      <c r="A50" s="37">
        <v>45</v>
      </c>
      <c r="B50" s="38" t="s">
        <v>102</v>
      </c>
      <c r="C50" s="43" t="s">
        <v>103</v>
      </c>
      <c r="D50" s="37" t="s">
        <v>104</v>
      </c>
      <c r="E50" s="39">
        <v>44687</v>
      </c>
      <c r="F50" s="48">
        <v>33630</v>
      </c>
      <c r="G50" s="49">
        <v>44712</v>
      </c>
      <c r="H50" s="42">
        <v>0</v>
      </c>
      <c r="I50" s="48">
        <v>33630</v>
      </c>
      <c r="J50" s="38" t="s">
        <v>62</v>
      </c>
      <c r="M50" s="40"/>
    </row>
    <row r="51" spans="1:13" s="38" customFormat="1" ht="23.25" customHeight="1" x14ac:dyDescent="0.2">
      <c r="A51" s="37">
        <v>46</v>
      </c>
      <c r="B51" s="38" t="s">
        <v>105</v>
      </c>
      <c r="C51" s="43" t="s">
        <v>106</v>
      </c>
      <c r="D51" s="37" t="s">
        <v>70</v>
      </c>
      <c r="E51" s="39">
        <v>44691</v>
      </c>
      <c r="F51" s="48">
        <v>77880</v>
      </c>
      <c r="G51" s="49">
        <v>44712</v>
      </c>
      <c r="H51" s="42">
        <v>0</v>
      </c>
      <c r="I51" s="48">
        <v>77880</v>
      </c>
      <c r="J51" s="38" t="s">
        <v>62</v>
      </c>
      <c r="M51" s="40"/>
    </row>
    <row r="52" spans="1:13" s="38" customFormat="1" ht="18.95" customHeight="1" x14ac:dyDescent="0.2">
      <c r="A52" s="37">
        <v>47</v>
      </c>
      <c r="B52" s="38" t="s">
        <v>107</v>
      </c>
      <c r="C52" s="38" t="s">
        <v>108</v>
      </c>
      <c r="D52" s="37" t="s">
        <v>109</v>
      </c>
      <c r="E52" s="39">
        <v>44694</v>
      </c>
      <c r="F52" s="48">
        <v>38940</v>
      </c>
      <c r="G52" s="49">
        <v>44712</v>
      </c>
      <c r="H52" s="42">
        <v>0</v>
      </c>
      <c r="I52" s="48">
        <v>38940</v>
      </c>
      <c r="J52" s="38" t="s">
        <v>62</v>
      </c>
      <c r="M52" s="40"/>
    </row>
    <row r="53" spans="1:13" s="38" customFormat="1" ht="18.95" customHeight="1" x14ac:dyDescent="0.2">
      <c r="A53" s="37">
        <v>48</v>
      </c>
      <c r="B53" s="38" t="s">
        <v>107</v>
      </c>
      <c r="C53" s="38" t="s">
        <v>110</v>
      </c>
      <c r="D53" s="37" t="s">
        <v>111</v>
      </c>
      <c r="E53" s="39">
        <v>44697</v>
      </c>
      <c r="F53" s="48">
        <v>38940</v>
      </c>
      <c r="G53" s="49">
        <v>44712</v>
      </c>
      <c r="H53" s="42">
        <v>0</v>
      </c>
      <c r="I53" s="48">
        <v>38940</v>
      </c>
      <c r="J53" s="38" t="s">
        <v>62</v>
      </c>
      <c r="M53" s="40"/>
    </row>
    <row r="54" spans="1:13" s="38" customFormat="1" ht="18.95" customHeight="1" x14ac:dyDescent="0.2">
      <c r="A54" s="37">
        <v>49</v>
      </c>
      <c r="B54" s="38" t="s">
        <v>93</v>
      </c>
      <c r="C54" s="38" t="s">
        <v>94</v>
      </c>
      <c r="D54" s="37" t="s">
        <v>112</v>
      </c>
      <c r="E54" s="39">
        <v>44706</v>
      </c>
      <c r="F54" s="48">
        <v>24600</v>
      </c>
      <c r="G54" s="49">
        <v>44712</v>
      </c>
      <c r="H54" s="42">
        <v>0</v>
      </c>
      <c r="I54" s="48">
        <v>24600</v>
      </c>
      <c r="J54" s="38" t="s">
        <v>62</v>
      </c>
      <c r="M54" s="40"/>
    </row>
    <row r="55" spans="1:13" s="38" customFormat="1" ht="18.95" customHeight="1" x14ac:dyDescent="0.2">
      <c r="A55" s="37">
        <v>50</v>
      </c>
      <c r="B55" s="38" t="s">
        <v>93</v>
      </c>
      <c r="C55" s="38" t="s">
        <v>94</v>
      </c>
      <c r="D55" s="37" t="s">
        <v>113</v>
      </c>
      <c r="E55" s="39">
        <v>44706</v>
      </c>
      <c r="F55" s="48">
        <v>27000</v>
      </c>
      <c r="G55" s="49">
        <v>44712</v>
      </c>
      <c r="H55" s="42">
        <v>0</v>
      </c>
      <c r="I55" s="48">
        <v>27000</v>
      </c>
      <c r="J55" s="38" t="s">
        <v>62</v>
      </c>
      <c r="M55" s="40"/>
    </row>
    <row r="56" spans="1:13" s="38" customFormat="1" ht="18.95" customHeight="1" x14ac:dyDescent="0.2">
      <c r="A56" s="37">
        <v>51</v>
      </c>
      <c r="B56" s="38" t="s">
        <v>114</v>
      </c>
      <c r="C56" s="38" t="s">
        <v>115</v>
      </c>
      <c r="D56" s="37" t="s">
        <v>116</v>
      </c>
      <c r="E56" s="51">
        <v>44706</v>
      </c>
      <c r="F56" s="48">
        <v>111858.81</v>
      </c>
      <c r="G56" s="49">
        <v>44712</v>
      </c>
      <c r="H56" s="42">
        <v>0</v>
      </c>
      <c r="I56" s="48">
        <v>111858.81</v>
      </c>
      <c r="J56" s="38" t="s">
        <v>62</v>
      </c>
      <c r="M56" s="40"/>
    </row>
    <row r="57" spans="1:13" s="38" customFormat="1" ht="25.5" customHeight="1" x14ac:dyDescent="0.2">
      <c r="A57" s="37">
        <v>52</v>
      </c>
      <c r="B57" s="38" t="s">
        <v>117</v>
      </c>
      <c r="C57" s="50" t="s">
        <v>118</v>
      </c>
      <c r="D57" s="37" t="s">
        <v>119</v>
      </c>
      <c r="E57" s="39">
        <v>44722</v>
      </c>
      <c r="F57" s="48">
        <v>8053.5</v>
      </c>
      <c r="G57" s="49">
        <v>44742</v>
      </c>
      <c r="H57" s="42">
        <v>0</v>
      </c>
      <c r="I57" s="48">
        <v>8053.5</v>
      </c>
      <c r="J57" s="38" t="s">
        <v>62</v>
      </c>
      <c r="M57" s="40"/>
    </row>
    <row r="58" spans="1:13" s="38" customFormat="1" ht="18.95" customHeight="1" x14ac:dyDescent="0.2">
      <c r="A58" s="37">
        <v>53</v>
      </c>
      <c r="B58" s="38" t="s">
        <v>120</v>
      </c>
      <c r="C58" s="38" t="s">
        <v>121</v>
      </c>
      <c r="D58" s="37" t="s">
        <v>122</v>
      </c>
      <c r="E58" s="39">
        <v>44739</v>
      </c>
      <c r="F58" s="48">
        <v>77290</v>
      </c>
      <c r="G58" s="49">
        <v>44742</v>
      </c>
      <c r="H58" s="42">
        <v>0</v>
      </c>
      <c r="I58" s="48">
        <v>77290</v>
      </c>
      <c r="J58" s="38" t="s">
        <v>62</v>
      </c>
      <c r="M58" s="40"/>
    </row>
    <row r="59" spans="1:13" s="38" customFormat="1" ht="18.95" customHeight="1" x14ac:dyDescent="0.2">
      <c r="A59" s="37">
        <v>54</v>
      </c>
      <c r="B59" s="38" t="s">
        <v>123</v>
      </c>
      <c r="C59" s="50" t="s">
        <v>124</v>
      </c>
      <c r="D59" s="37" t="s">
        <v>125</v>
      </c>
      <c r="E59" s="51">
        <v>44740</v>
      </c>
      <c r="F59" s="48">
        <v>16903.5</v>
      </c>
      <c r="G59" s="49">
        <v>44742</v>
      </c>
      <c r="H59" s="42">
        <v>0</v>
      </c>
      <c r="I59" s="48">
        <v>16903.5</v>
      </c>
      <c r="J59" s="38" t="s">
        <v>62</v>
      </c>
      <c r="M59" s="40"/>
    </row>
    <row r="60" spans="1:13" s="38" customFormat="1" ht="18.95" customHeight="1" x14ac:dyDescent="0.2">
      <c r="A60" s="37">
        <v>55</v>
      </c>
      <c r="B60" s="38" t="s">
        <v>123</v>
      </c>
      <c r="C60" s="50" t="s">
        <v>124</v>
      </c>
      <c r="D60" s="37" t="s">
        <v>126</v>
      </c>
      <c r="E60" s="51">
        <v>44740</v>
      </c>
      <c r="F60" s="48">
        <v>16903.5</v>
      </c>
      <c r="G60" s="49">
        <v>44742</v>
      </c>
      <c r="H60" s="42">
        <v>0</v>
      </c>
      <c r="I60" s="48">
        <v>16903.5</v>
      </c>
      <c r="J60" s="38" t="s">
        <v>62</v>
      </c>
      <c r="M60" s="40"/>
    </row>
    <row r="61" spans="1:13" s="38" customFormat="1" ht="18.95" customHeight="1" x14ac:dyDescent="0.2">
      <c r="A61" s="37">
        <v>56</v>
      </c>
      <c r="B61" s="38" t="s">
        <v>123</v>
      </c>
      <c r="C61" s="38" t="s">
        <v>127</v>
      </c>
      <c r="D61" s="37" t="s">
        <v>128</v>
      </c>
      <c r="E61" s="51">
        <v>44740</v>
      </c>
      <c r="F61" s="48">
        <v>9475.4</v>
      </c>
      <c r="G61" s="49">
        <v>44742</v>
      </c>
      <c r="H61" s="42">
        <v>0</v>
      </c>
      <c r="I61" s="48">
        <v>9475.4</v>
      </c>
      <c r="J61" s="38" t="s">
        <v>62</v>
      </c>
      <c r="M61" s="40"/>
    </row>
    <row r="62" spans="1:13" s="38" customFormat="1" ht="18.95" customHeight="1" x14ac:dyDescent="0.2">
      <c r="A62" s="37">
        <v>58</v>
      </c>
      <c r="B62" s="38" t="s">
        <v>129</v>
      </c>
      <c r="C62" s="43" t="s">
        <v>130</v>
      </c>
      <c r="D62" s="37" t="s">
        <v>131</v>
      </c>
      <c r="E62" s="39">
        <v>44763</v>
      </c>
      <c r="F62" s="48">
        <v>700000</v>
      </c>
      <c r="G62" s="49">
        <v>44712</v>
      </c>
      <c r="H62" s="42">
        <v>0</v>
      </c>
      <c r="I62" s="48">
        <v>700000</v>
      </c>
      <c r="J62" s="38" t="s">
        <v>62</v>
      </c>
      <c r="M62" s="40"/>
    </row>
    <row r="63" spans="1:13" s="38" customFormat="1" ht="22.5" customHeight="1" x14ac:dyDescent="0.2">
      <c r="A63" s="37">
        <v>59</v>
      </c>
      <c r="B63" s="43" t="s">
        <v>132</v>
      </c>
      <c r="C63" s="38" t="s">
        <v>133</v>
      </c>
      <c r="D63" s="37" t="s">
        <v>134</v>
      </c>
      <c r="E63" s="39">
        <v>44764</v>
      </c>
      <c r="F63" s="48">
        <v>3540</v>
      </c>
      <c r="G63" s="49">
        <v>44804</v>
      </c>
      <c r="H63" s="42">
        <v>0</v>
      </c>
      <c r="I63" s="48">
        <v>3540</v>
      </c>
      <c r="J63" s="38" t="s">
        <v>62</v>
      </c>
      <c r="M63" s="40"/>
    </row>
    <row r="64" spans="1:13" s="38" customFormat="1" ht="18.95" customHeight="1" x14ac:dyDescent="0.2">
      <c r="A64" s="37">
        <v>60</v>
      </c>
      <c r="B64" s="38" t="s">
        <v>135</v>
      </c>
      <c r="C64" s="38" t="s">
        <v>136</v>
      </c>
      <c r="D64" s="37" t="s">
        <v>137</v>
      </c>
      <c r="E64" s="39">
        <v>44768</v>
      </c>
      <c r="F64" s="48">
        <v>16779.599999999999</v>
      </c>
      <c r="G64" s="49">
        <v>44773</v>
      </c>
      <c r="H64" s="42">
        <v>0</v>
      </c>
      <c r="I64" s="48">
        <v>16779.599999999999</v>
      </c>
      <c r="J64" s="38" t="s">
        <v>62</v>
      </c>
      <c r="M64" s="40"/>
    </row>
    <row r="65" spans="1:13" s="38" customFormat="1" ht="18.95" customHeight="1" x14ac:dyDescent="0.2">
      <c r="A65" s="37">
        <v>61</v>
      </c>
      <c r="B65" s="38" t="s">
        <v>135</v>
      </c>
      <c r="C65" s="38" t="s">
        <v>136</v>
      </c>
      <c r="D65" s="37" t="s">
        <v>138</v>
      </c>
      <c r="E65" s="39">
        <v>44768</v>
      </c>
      <c r="F65" s="48">
        <v>11469.6</v>
      </c>
      <c r="G65" s="49">
        <v>44773</v>
      </c>
      <c r="H65" s="42">
        <v>0</v>
      </c>
      <c r="I65" s="48">
        <v>11469.6</v>
      </c>
      <c r="J65" s="38" t="s">
        <v>62</v>
      </c>
      <c r="M65" s="40"/>
    </row>
    <row r="66" spans="1:13" s="38" customFormat="1" ht="18.95" customHeight="1" x14ac:dyDescent="0.2">
      <c r="A66" s="37">
        <v>62</v>
      </c>
      <c r="B66" s="38" t="s">
        <v>135</v>
      </c>
      <c r="C66" s="38" t="s">
        <v>136</v>
      </c>
      <c r="D66" s="37" t="s">
        <v>139</v>
      </c>
      <c r="E66" s="39">
        <v>44768</v>
      </c>
      <c r="F66" s="48">
        <v>24567.599999999999</v>
      </c>
      <c r="G66" s="49">
        <v>44773</v>
      </c>
      <c r="H66" s="42">
        <v>0</v>
      </c>
      <c r="I66" s="48">
        <v>24567.599999999999</v>
      </c>
      <c r="J66" s="38" t="s">
        <v>62</v>
      </c>
      <c r="M66" s="40"/>
    </row>
    <row r="67" spans="1:13" s="38" customFormat="1" ht="18.95" customHeight="1" x14ac:dyDescent="0.2">
      <c r="A67" s="37">
        <v>63</v>
      </c>
      <c r="B67" s="38" t="s">
        <v>135</v>
      </c>
      <c r="C67" s="43" t="s">
        <v>140</v>
      </c>
      <c r="D67" s="37" t="s">
        <v>141</v>
      </c>
      <c r="E67" s="39">
        <v>44768</v>
      </c>
      <c r="F67" s="48">
        <v>16903.5</v>
      </c>
      <c r="G67" s="49">
        <v>44773</v>
      </c>
      <c r="H67" s="42">
        <v>0</v>
      </c>
      <c r="I67" s="48">
        <v>16903.5</v>
      </c>
      <c r="J67" s="38" t="s">
        <v>62</v>
      </c>
      <c r="M67" s="40"/>
    </row>
    <row r="68" spans="1:13" s="38" customFormat="1" ht="18.95" customHeight="1" x14ac:dyDescent="0.2">
      <c r="A68" s="37">
        <v>64</v>
      </c>
      <c r="B68" s="38" t="s">
        <v>142</v>
      </c>
      <c r="C68" s="38" t="s">
        <v>143</v>
      </c>
      <c r="D68" s="37" t="s">
        <v>144</v>
      </c>
      <c r="E68" s="39">
        <v>44781</v>
      </c>
      <c r="F68" s="48">
        <v>107000</v>
      </c>
      <c r="G68" s="49">
        <v>44804</v>
      </c>
      <c r="H68" s="42">
        <v>0</v>
      </c>
      <c r="I68" s="48">
        <v>107000</v>
      </c>
      <c r="J68" s="38" t="s">
        <v>62</v>
      </c>
      <c r="M68" s="40"/>
    </row>
    <row r="69" spans="1:13" s="38" customFormat="1" ht="18.95" customHeight="1" x14ac:dyDescent="0.2">
      <c r="A69" s="37">
        <v>65</v>
      </c>
      <c r="B69" s="38" t="s">
        <v>145</v>
      </c>
      <c r="C69" s="38" t="s">
        <v>146</v>
      </c>
      <c r="D69" s="37" t="s">
        <v>147</v>
      </c>
      <c r="E69" s="39">
        <v>44784</v>
      </c>
      <c r="F69" s="48">
        <v>88500</v>
      </c>
      <c r="G69" s="49">
        <v>44804</v>
      </c>
      <c r="H69" s="42">
        <v>0</v>
      </c>
      <c r="I69" s="48">
        <v>88500</v>
      </c>
      <c r="J69" s="38" t="s">
        <v>62</v>
      </c>
      <c r="M69" s="40"/>
    </row>
    <row r="70" spans="1:13" s="38" customFormat="1" ht="27" customHeight="1" x14ac:dyDescent="0.2">
      <c r="A70" s="37">
        <v>66</v>
      </c>
      <c r="B70" s="38" t="s">
        <v>142</v>
      </c>
      <c r="C70" s="43" t="s">
        <v>148</v>
      </c>
      <c r="D70" s="37" t="s">
        <v>149</v>
      </c>
      <c r="E70" s="39">
        <v>44790</v>
      </c>
      <c r="F70" s="48">
        <v>517974.78</v>
      </c>
      <c r="G70" s="49">
        <v>44804</v>
      </c>
      <c r="H70" s="42">
        <v>0</v>
      </c>
      <c r="I70" s="48">
        <v>517974.78</v>
      </c>
      <c r="J70" s="38" t="s">
        <v>62</v>
      </c>
      <c r="M70" s="40"/>
    </row>
    <row r="71" spans="1:13" s="38" customFormat="1" ht="21" customHeight="1" x14ac:dyDescent="0.2">
      <c r="A71" s="37">
        <v>67</v>
      </c>
      <c r="B71" s="38" t="s">
        <v>150</v>
      </c>
      <c r="C71" s="43" t="s">
        <v>151</v>
      </c>
      <c r="D71" s="37" t="s">
        <v>152</v>
      </c>
      <c r="E71" s="39">
        <v>44796</v>
      </c>
      <c r="F71" s="55">
        <v>33453</v>
      </c>
      <c r="G71" s="49">
        <v>44804</v>
      </c>
      <c r="H71" s="42">
        <v>0</v>
      </c>
      <c r="I71" s="55">
        <v>33453</v>
      </c>
      <c r="J71" s="38" t="s">
        <v>62</v>
      </c>
      <c r="M71" s="40"/>
    </row>
    <row r="72" spans="1:13" s="38" customFormat="1" ht="21.75" customHeight="1" x14ac:dyDescent="0.2">
      <c r="A72" s="37">
        <v>68</v>
      </c>
      <c r="B72" s="38" t="s">
        <v>153</v>
      </c>
      <c r="C72" s="43" t="s">
        <v>154</v>
      </c>
      <c r="D72" s="37" t="s">
        <v>155</v>
      </c>
      <c r="E72" s="39">
        <v>44796</v>
      </c>
      <c r="F72" s="55">
        <v>33453</v>
      </c>
      <c r="G72" s="49">
        <v>44804</v>
      </c>
      <c r="H72" s="42">
        <v>0</v>
      </c>
      <c r="I72" s="55">
        <v>33453</v>
      </c>
      <c r="J72" s="38" t="s">
        <v>62</v>
      </c>
      <c r="M72" s="40"/>
    </row>
    <row r="73" spans="1:13" s="38" customFormat="1" ht="18.95" customHeight="1" x14ac:dyDescent="0.2">
      <c r="A73" s="37">
        <v>69</v>
      </c>
      <c r="B73" s="38" t="s">
        <v>123</v>
      </c>
      <c r="C73" s="50" t="s">
        <v>124</v>
      </c>
      <c r="D73" s="37" t="s">
        <v>156</v>
      </c>
      <c r="E73" s="39">
        <v>44797</v>
      </c>
      <c r="F73" s="55">
        <v>50976</v>
      </c>
      <c r="G73" s="49">
        <v>44804</v>
      </c>
      <c r="H73" s="42">
        <v>0</v>
      </c>
      <c r="I73" s="55">
        <v>50976</v>
      </c>
      <c r="J73" s="38" t="s">
        <v>62</v>
      </c>
      <c r="M73" s="40"/>
    </row>
    <row r="74" spans="1:13" s="38" customFormat="1" ht="18.95" customHeight="1" x14ac:dyDescent="0.2">
      <c r="A74" s="37">
        <v>70</v>
      </c>
      <c r="B74" s="38" t="s">
        <v>123</v>
      </c>
      <c r="C74" s="50" t="s">
        <v>124</v>
      </c>
      <c r="D74" s="37" t="s">
        <v>157</v>
      </c>
      <c r="E74" s="39">
        <v>44797</v>
      </c>
      <c r="F74" s="55">
        <v>12744</v>
      </c>
      <c r="G74" s="49">
        <v>44804</v>
      </c>
      <c r="H74" s="42">
        <v>0</v>
      </c>
      <c r="I74" s="55">
        <v>12744</v>
      </c>
      <c r="J74" s="38" t="s">
        <v>62</v>
      </c>
      <c r="M74" s="40"/>
    </row>
    <row r="75" spans="1:13" s="38" customFormat="1" ht="18.95" customHeight="1" x14ac:dyDescent="0.2">
      <c r="A75" s="37">
        <v>71</v>
      </c>
      <c r="B75" s="38" t="s">
        <v>123</v>
      </c>
      <c r="C75" s="50" t="s">
        <v>124</v>
      </c>
      <c r="D75" s="37" t="s">
        <v>158</v>
      </c>
      <c r="E75" s="39">
        <v>44797</v>
      </c>
      <c r="F75" s="55">
        <v>12744</v>
      </c>
      <c r="G75" s="49">
        <v>44804</v>
      </c>
      <c r="H75" s="42">
        <v>0</v>
      </c>
      <c r="I75" s="55">
        <v>12744</v>
      </c>
      <c r="J75" s="38" t="s">
        <v>62</v>
      </c>
      <c r="M75" s="40"/>
    </row>
    <row r="76" spans="1:13" s="38" customFormat="1" ht="21" customHeight="1" x14ac:dyDescent="0.2">
      <c r="A76" s="37">
        <v>72</v>
      </c>
      <c r="B76" s="38" t="s">
        <v>159</v>
      </c>
      <c r="C76" s="43" t="s">
        <v>160</v>
      </c>
      <c r="D76" s="37" t="s">
        <v>161</v>
      </c>
      <c r="E76" s="39">
        <v>44798</v>
      </c>
      <c r="F76" s="55">
        <v>65063.39</v>
      </c>
      <c r="G76" s="49">
        <v>44803</v>
      </c>
      <c r="H76" s="42">
        <v>0</v>
      </c>
      <c r="I76" s="55">
        <v>65063.39</v>
      </c>
      <c r="J76" s="38" t="s">
        <v>62</v>
      </c>
      <c r="M76" s="40"/>
    </row>
    <row r="77" spans="1:13" s="38" customFormat="1" ht="24.75" customHeight="1" x14ac:dyDescent="0.2">
      <c r="A77" s="37">
        <v>73</v>
      </c>
      <c r="B77" s="38" t="s">
        <v>162</v>
      </c>
      <c r="C77" s="43" t="s">
        <v>163</v>
      </c>
      <c r="D77" s="37" t="s">
        <v>164</v>
      </c>
      <c r="E77" s="39">
        <v>44799</v>
      </c>
      <c r="F77" s="55">
        <v>29984</v>
      </c>
      <c r="G77" s="49">
        <v>44804</v>
      </c>
      <c r="H77" s="42">
        <v>0</v>
      </c>
      <c r="I77" s="55">
        <v>29984</v>
      </c>
      <c r="J77" s="38" t="s">
        <v>62</v>
      </c>
      <c r="M77" s="40"/>
    </row>
    <row r="78" spans="1:13" s="38" customFormat="1" ht="18.95" customHeight="1" x14ac:dyDescent="0.2">
      <c r="A78" s="37">
        <v>74</v>
      </c>
      <c r="B78" s="38" t="s">
        <v>165</v>
      </c>
      <c r="C78" s="43" t="s">
        <v>166</v>
      </c>
      <c r="D78" s="56" t="s">
        <v>167</v>
      </c>
      <c r="E78" s="39">
        <v>44802</v>
      </c>
      <c r="F78" s="55">
        <v>22468.38</v>
      </c>
      <c r="G78" s="49">
        <v>44834</v>
      </c>
      <c r="H78" s="42">
        <v>0</v>
      </c>
      <c r="I78" s="55">
        <v>22468.38</v>
      </c>
      <c r="J78" s="38" t="s">
        <v>62</v>
      </c>
      <c r="M78" s="40"/>
    </row>
    <row r="79" spans="1:13" s="38" customFormat="1" ht="18.95" customHeight="1" x14ac:dyDescent="0.2">
      <c r="A79" s="37">
        <v>75</v>
      </c>
      <c r="B79" s="38" t="s">
        <v>165</v>
      </c>
      <c r="C79" s="43" t="s">
        <v>166</v>
      </c>
      <c r="D79" s="37" t="s">
        <v>168</v>
      </c>
      <c r="E79" s="39">
        <v>44802</v>
      </c>
      <c r="F79" s="55">
        <v>8614</v>
      </c>
      <c r="G79" s="49">
        <v>44834</v>
      </c>
      <c r="H79" s="42">
        <v>0</v>
      </c>
      <c r="I79" s="55">
        <v>8614</v>
      </c>
      <c r="J79" s="38" t="s">
        <v>62</v>
      </c>
      <c r="M79" s="40"/>
    </row>
    <row r="80" spans="1:13" s="38" customFormat="1" ht="18.95" customHeight="1" x14ac:dyDescent="0.2">
      <c r="A80" s="37">
        <v>76</v>
      </c>
      <c r="B80" s="38" t="s">
        <v>169</v>
      </c>
      <c r="C80" s="57" t="s">
        <v>170</v>
      </c>
      <c r="D80" s="37" t="s">
        <v>171</v>
      </c>
      <c r="E80" s="39">
        <v>44809</v>
      </c>
      <c r="F80" s="48">
        <v>108449.5</v>
      </c>
      <c r="G80" s="49">
        <v>44804</v>
      </c>
      <c r="H80" s="42">
        <v>0</v>
      </c>
      <c r="I80" s="48">
        <v>108449.5</v>
      </c>
      <c r="J80" s="38" t="s">
        <v>62</v>
      </c>
      <c r="M80" s="40"/>
    </row>
    <row r="81" spans="1:13" s="38" customFormat="1" ht="24" customHeight="1" x14ac:dyDescent="0.2">
      <c r="A81" s="37">
        <v>77</v>
      </c>
      <c r="B81" s="38" t="s">
        <v>162</v>
      </c>
      <c r="C81" s="43" t="s">
        <v>172</v>
      </c>
      <c r="D81" s="37" t="s">
        <v>173</v>
      </c>
      <c r="E81" s="39">
        <v>44809</v>
      </c>
      <c r="F81" s="55">
        <v>18265.599999999999</v>
      </c>
      <c r="G81" s="49">
        <v>44834</v>
      </c>
      <c r="H81" s="42">
        <v>0</v>
      </c>
      <c r="I81" s="55">
        <v>18265.599999999999</v>
      </c>
      <c r="J81" s="38" t="s">
        <v>62</v>
      </c>
      <c r="M81" s="40"/>
    </row>
    <row r="82" spans="1:13" s="38" customFormat="1" ht="18.95" customHeight="1" x14ac:dyDescent="0.2">
      <c r="A82" s="37">
        <v>78</v>
      </c>
      <c r="B82" s="38" t="s">
        <v>174</v>
      </c>
      <c r="C82" s="43" t="s">
        <v>175</v>
      </c>
      <c r="D82" s="37" t="s">
        <v>176</v>
      </c>
      <c r="E82" s="39">
        <v>44811</v>
      </c>
      <c r="F82" s="55">
        <v>138768</v>
      </c>
      <c r="G82" s="53">
        <v>44865</v>
      </c>
      <c r="H82" s="42">
        <v>0</v>
      </c>
      <c r="I82" s="55">
        <v>138768</v>
      </c>
      <c r="J82" s="38" t="s">
        <v>62</v>
      </c>
      <c r="M82" s="40"/>
    </row>
    <row r="83" spans="1:13" s="38" customFormat="1" ht="18.95" customHeight="1" x14ac:dyDescent="0.2">
      <c r="A83" s="37">
        <v>79</v>
      </c>
      <c r="B83" s="38" t="s">
        <v>177</v>
      </c>
      <c r="C83" s="43" t="s">
        <v>178</v>
      </c>
      <c r="D83" s="37" t="s">
        <v>179</v>
      </c>
      <c r="E83" s="51">
        <v>44832</v>
      </c>
      <c r="F83" s="48">
        <v>161660</v>
      </c>
      <c r="G83" s="49">
        <v>44834</v>
      </c>
      <c r="H83" s="42">
        <v>0</v>
      </c>
      <c r="I83" s="48">
        <v>161660</v>
      </c>
      <c r="J83" s="38" t="s">
        <v>62</v>
      </c>
      <c r="M83" s="40"/>
    </row>
    <row r="84" spans="1:13" s="38" customFormat="1" ht="18.95" customHeight="1" x14ac:dyDescent="0.2">
      <c r="A84" s="37">
        <v>80</v>
      </c>
      <c r="B84" s="38" t="s">
        <v>180</v>
      </c>
      <c r="C84" s="43" t="s">
        <v>146</v>
      </c>
      <c r="D84" s="37" t="s">
        <v>167</v>
      </c>
      <c r="E84" s="51">
        <v>44833</v>
      </c>
      <c r="F84" s="55">
        <v>23600</v>
      </c>
      <c r="G84" s="49">
        <v>44834</v>
      </c>
      <c r="H84" s="42">
        <v>0</v>
      </c>
      <c r="I84" s="55">
        <v>23600</v>
      </c>
      <c r="J84" s="38" t="s">
        <v>62</v>
      </c>
      <c r="M84" s="40"/>
    </row>
    <row r="85" spans="1:13" s="38" customFormat="1" ht="18.95" customHeight="1" x14ac:dyDescent="0.2">
      <c r="A85" s="37">
        <v>81</v>
      </c>
      <c r="B85" s="38" t="s">
        <v>181</v>
      </c>
      <c r="C85" s="43" t="s">
        <v>146</v>
      </c>
      <c r="D85" s="37" t="s">
        <v>182</v>
      </c>
      <c r="E85" s="51">
        <v>44833</v>
      </c>
      <c r="F85" s="48">
        <v>94400</v>
      </c>
      <c r="G85" s="49">
        <v>44834</v>
      </c>
      <c r="H85" s="42">
        <v>0</v>
      </c>
      <c r="I85" s="48">
        <v>94400</v>
      </c>
      <c r="J85" s="38" t="s">
        <v>62</v>
      </c>
      <c r="M85" s="40"/>
    </row>
    <row r="86" spans="1:13" s="38" customFormat="1" ht="18.95" customHeight="1" x14ac:dyDescent="0.2">
      <c r="A86" s="37">
        <v>82</v>
      </c>
      <c r="B86" s="38" t="s">
        <v>183</v>
      </c>
      <c r="C86" s="43" t="s">
        <v>184</v>
      </c>
      <c r="D86" s="37" t="s">
        <v>122</v>
      </c>
      <c r="E86" s="51">
        <v>44833</v>
      </c>
      <c r="F86" s="55">
        <v>153754</v>
      </c>
      <c r="G86" s="49">
        <v>44834</v>
      </c>
      <c r="H86" s="42">
        <v>0</v>
      </c>
      <c r="I86" s="55">
        <v>153754</v>
      </c>
      <c r="J86" s="38" t="s">
        <v>62</v>
      </c>
      <c r="M86" s="40"/>
    </row>
    <row r="87" spans="1:13" s="38" customFormat="1" ht="18.95" customHeight="1" x14ac:dyDescent="0.2">
      <c r="A87" s="37">
        <v>83</v>
      </c>
      <c r="B87" s="38" t="s">
        <v>185</v>
      </c>
      <c r="C87" s="43" t="s">
        <v>186</v>
      </c>
      <c r="D87" s="37" t="s">
        <v>187</v>
      </c>
      <c r="E87" s="39">
        <v>44837</v>
      </c>
      <c r="F87" s="55">
        <v>13079.54</v>
      </c>
      <c r="G87" s="53">
        <v>44865</v>
      </c>
      <c r="H87" s="42">
        <v>0</v>
      </c>
      <c r="I87" s="55">
        <v>13079.54</v>
      </c>
      <c r="J87" s="38" t="s">
        <v>62</v>
      </c>
      <c r="M87" s="40"/>
    </row>
    <row r="88" spans="1:13" s="38" customFormat="1" ht="18.95" customHeight="1" x14ac:dyDescent="0.2">
      <c r="A88" s="37">
        <v>84</v>
      </c>
      <c r="B88" s="38" t="s">
        <v>177</v>
      </c>
      <c r="C88" s="43" t="s">
        <v>188</v>
      </c>
      <c r="D88" s="37" t="s">
        <v>189</v>
      </c>
      <c r="E88" s="39">
        <v>44838</v>
      </c>
      <c r="F88" s="48">
        <v>440806.19</v>
      </c>
      <c r="G88" s="49">
        <v>44834</v>
      </c>
      <c r="H88" s="42">
        <v>0</v>
      </c>
      <c r="I88" s="48">
        <v>440806.19</v>
      </c>
      <c r="J88" s="38" t="s">
        <v>62</v>
      </c>
      <c r="M88" s="40"/>
    </row>
    <row r="89" spans="1:13" s="38" customFormat="1" ht="18.95" customHeight="1" x14ac:dyDescent="0.2">
      <c r="A89" s="37">
        <v>85</v>
      </c>
      <c r="B89" s="38" t="s">
        <v>190</v>
      </c>
      <c r="C89" s="38" t="s">
        <v>191</v>
      </c>
      <c r="D89" s="37" t="s">
        <v>192</v>
      </c>
      <c r="E89" s="39">
        <v>44838</v>
      </c>
      <c r="F89" s="55">
        <v>82010</v>
      </c>
      <c r="G89" s="53">
        <v>44865</v>
      </c>
      <c r="H89" s="42">
        <v>0</v>
      </c>
      <c r="I89" s="55">
        <v>82010</v>
      </c>
      <c r="J89" s="38" t="s">
        <v>62</v>
      </c>
      <c r="M89" s="40"/>
    </row>
    <row r="90" spans="1:13" s="38" customFormat="1" ht="24.75" customHeight="1" x14ac:dyDescent="0.2">
      <c r="A90" s="37">
        <v>86</v>
      </c>
      <c r="B90" s="38" t="s">
        <v>193</v>
      </c>
      <c r="C90" s="43" t="s">
        <v>194</v>
      </c>
      <c r="D90" s="37" t="s">
        <v>195</v>
      </c>
      <c r="E90" s="39">
        <v>44840</v>
      </c>
      <c r="F90" s="55">
        <v>164610</v>
      </c>
      <c r="G90" s="53">
        <v>44865</v>
      </c>
      <c r="H90" s="42">
        <v>0</v>
      </c>
      <c r="I90" s="55">
        <v>164610</v>
      </c>
      <c r="J90" s="38" t="s">
        <v>62</v>
      </c>
      <c r="M90" s="40"/>
    </row>
    <row r="91" spans="1:13" s="38" customFormat="1" ht="18.95" customHeight="1" x14ac:dyDescent="0.2">
      <c r="A91" s="37">
        <v>87</v>
      </c>
      <c r="B91" s="38" t="s">
        <v>196</v>
      </c>
      <c r="C91" s="43" t="s">
        <v>197</v>
      </c>
      <c r="D91" s="37" t="s">
        <v>198</v>
      </c>
      <c r="E91" s="39">
        <v>44840</v>
      </c>
      <c r="F91" s="55">
        <v>29762.68</v>
      </c>
      <c r="G91" s="53">
        <v>44865</v>
      </c>
      <c r="H91" s="42">
        <v>0</v>
      </c>
      <c r="I91" s="55">
        <v>29762.68</v>
      </c>
      <c r="J91" s="38" t="s">
        <v>62</v>
      </c>
      <c r="M91" s="40"/>
    </row>
    <row r="92" spans="1:13" s="38" customFormat="1" ht="22.5" customHeight="1" x14ac:dyDescent="0.2">
      <c r="A92" s="37">
        <v>88</v>
      </c>
      <c r="B92" s="38" t="s">
        <v>199</v>
      </c>
      <c r="C92" s="43" t="s">
        <v>200</v>
      </c>
      <c r="D92" s="37" t="s">
        <v>201</v>
      </c>
      <c r="E92" s="39">
        <v>44840</v>
      </c>
      <c r="F92" s="55">
        <v>279483</v>
      </c>
      <c r="G92" s="53">
        <v>44865</v>
      </c>
      <c r="H92" s="42">
        <v>0</v>
      </c>
      <c r="I92" s="55">
        <v>279483</v>
      </c>
      <c r="J92" s="38" t="s">
        <v>62</v>
      </c>
      <c r="M92" s="40"/>
    </row>
    <row r="93" spans="1:13" s="38" customFormat="1" ht="18.95" customHeight="1" x14ac:dyDescent="0.2">
      <c r="A93" s="37">
        <v>89</v>
      </c>
      <c r="B93" s="38" t="s">
        <v>202</v>
      </c>
      <c r="C93" s="43" t="s">
        <v>203</v>
      </c>
      <c r="D93" s="37" t="s">
        <v>204</v>
      </c>
      <c r="E93" s="39">
        <v>44844</v>
      </c>
      <c r="F93" s="55">
        <v>29150</v>
      </c>
      <c r="G93" s="53">
        <v>44865</v>
      </c>
      <c r="H93" s="42">
        <v>0</v>
      </c>
      <c r="I93" s="55">
        <v>29150</v>
      </c>
      <c r="J93" s="38" t="s">
        <v>62</v>
      </c>
      <c r="M93" s="40"/>
    </row>
    <row r="94" spans="1:13" s="38" customFormat="1" ht="18.95" customHeight="1" x14ac:dyDescent="0.2">
      <c r="A94" s="37">
        <v>90</v>
      </c>
      <c r="B94" s="38" t="s">
        <v>202</v>
      </c>
      <c r="C94" s="43" t="s">
        <v>205</v>
      </c>
      <c r="D94" s="37" t="s">
        <v>80</v>
      </c>
      <c r="E94" s="39">
        <v>44844</v>
      </c>
      <c r="F94" s="55">
        <v>29150</v>
      </c>
      <c r="G94" s="53">
        <v>44865</v>
      </c>
      <c r="H94" s="42">
        <v>0</v>
      </c>
      <c r="I94" s="55">
        <v>29150</v>
      </c>
      <c r="J94" s="38" t="s">
        <v>62</v>
      </c>
      <c r="M94" s="40"/>
    </row>
    <row r="95" spans="1:13" s="38" customFormat="1" ht="18.95" customHeight="1" x14ac:dyDescent="0.2">
      <c r="A95" s="37">
        <v>91</v>
      </c>
      <c r="B95" s="38" t="s">
        <v>206</v>
      </c>
      <c r="C95" s="43" t="s">
        <v>207</v>
      </c>
      <c r="D95" s="37" t="s">
        <v>208</v>
      </c>
      <c r="E95" s="39">
        <v>44844</v>
      </c>
      <c r="F95" s="55">
        <v>120037.8</v>
      </c>
      <c r="G95" s="53">
        <v>44865</v>
      </c>
      <c r="H95" s="42">
        <v>0</v>
      </c>
      <c r="I95" s="55">
        <v>120037.8</v>
      </c>
      <c r="J95" s="38" t="s">
        <v>62</v>
      </c>
      <c r="M95" s="40"/>
    </row>
    <row r="96" spans="1:13" s="38" customFormat="1" ht="18.95" customHeight="1" x14ac:dyDescent="0.2">
      <c r="A96" s="37">
        <v>92</v>
      </c>
      <c r="B96" s="38" t="s">
        <v>206</v>
      </c>
      <c r="C96" s="43" t="s">
        <v>207</v>
      </c>
      <c r="D96" s="37" t="s">
        <v>209</v>
      </c>
      <c r="E96" s="39">
        <v>44844</v>
      </c>
      <c r="F96" s="55">
        <v>111229.1</v>
      </c>
      <c r="G96" s="53">
        <v>44865</v>
      </c>
      <c r="H96" s="42">
        <v>0</v>
      </c>
      <c r="I96" s="55">
        <v>111229.1</v>
      </c>
      <c r="J96" s="38" t="s">
        <v>62</v>
      </c>
      <c r="M96" s="40"/>
    </row>
    <row r="97" spans="1:14" s="38" customFormat="1" ht="18.95" customHeight="1" x14ac:dyDescent="0.2">
      <c r="A97" s="37">
        <v>93</v>
      </c>
      <c r="B97" s="38" t="s">
        <v>206</v>
      </c>
      <c r="C97" s="43" t="s">
        <v>207</v>
      </c>
      <c r="D97" s="37" t="s">
        <v>210</v>
      </c>
      <c r="E97" s="39">
        <v>44844</v>
      </c>
      <c r="F97" s="55">
        <v>139495.29</v>
      </c>
      <c r="G97" s="53">
        <v>44865</v>
      </c>
      <c r="H97" s="42">
        <v>0</v>
      </c>
      <c r="I97" s="55">
        <v>139495.29</v>
      </c>
      <c r="J97" s="38" t="s">
        <v>62</v>
      </c>
      <c r="M97" s="40"/>
    </row>
    <row r="98" spans="1:14" s="38" customFormat="1" ht="18.95" customHeight="1" x14ac:dyDescent="0.2">
      <c r="A98" s="37">
        <v>94</v>
      </c>
      <c r="B98" s="38" t="s">
        <v>206</v>
      </c>
      <c r="C98" s="43" t="s">
        <v>207</v>
      </c>
      <c r="D98" s="37" t="s">
        <v>211</v>
      </c>
      <c r="E98" s="39">
        <v>44844</v>
      </c>
      <c r="F98" s="55">
        <v>188702</v>
      </c>
      <c r="G98" s="53">
        <v>44865</v>
      </c>
      <c r="H98" s="42">
        <v>0</v>
      </c>
      <c r="I98" s="55">
        <v>188702</v>
      </c>
      <c r="J98" s="38" t="s">
        <v>62</v>
      </c>
      <c r="M98" s="40"/>
    </row>
    <row r="99" spans="1:14" s="38" customFormat="1" ht="18.95" customHeight="1" x14ac:dyDescent="0.2">
      <c r="A99" s="37">
        <v>95</v>
      </c>
      <c r="B99" s="47" t="s">
        <v>267</v>
      </c>
      <c r="C99" s="47" t="s">
        <v>264</v>
      </c>
      <c r="D99" s="66" t="s">
        <v>261</v>
      </c>
      <c r="E99" s="67">
        <v>44848</v>
      </c>
      <c r="F99" s="55">
        <v>2779430</v>
      </c>
      <c r="G99" s="53">
        <v>44865</v>
      </c>
      <c r="H99" s="42">
        <v>0</v>
      </c>
      <c r="I99" s="55">
        <v>2779430</v>
      </c>
      <c r="J99" s="55" t="s">
        <v>62</v>
      </c>
      <c r="N99" s="40"/>
    </row>
    <row r="100" spans="1:14" s="38" customFormat="1" ht="18.95" customHeight="1" x14ac:dyDescent="0.2">
      <c r="A100" s="37">
        <v>96</v>
      </c>
      <c r="B100" s="47" t="s">
        <v>267</v>
      </c>
      <c r="C100" s="47" t="s">
        <v>265</v>
      </c>
      <c r="D100" s="66" t="s">
        <v>262</v>
      </c>
      <c r="E100" s="39">
        <v>44848</v>
      </c>
      <c r="F100" s="55">
        <v>2779430</v>
      </c>
      <c r="G100" s="53">
        <v>44865</v>
      </c>
      <c r="H100" s="42">
        <v>0</v>
      </c>
      <c r="I100" s="55">
        <v>2779430</v>
      </c>
      <c r="J100" s="38" t="s">
        <v>62</v>
      </c>
      <c r="M100" s="40"/>
    </row>
    <row r="101" spans="1:14" s="38" customFormat="1" ht="18.95" customHeight="1" x14ac:dyDescent="0.2">
      <c r="A101" s="37">
        <v>97</v>
      </c>
      <c r="B101" s="47" t="s">
        <v>267</v>
      </c>
      <c r="C101" s="47" t="s">
        <v>266</v>
      </c>
      <c r="D101" s="66" t="s">
        <v>263</v>
      </c>
      <c r="E101" s="39">
        <v>44848</v>
      </c>
      <c r="F101" s="55">
        <v>2779430</v>
      </c>
      <c r="G101" s="53">
        <v>44865</v>
      </c>
      <c r="H101" s="42">
        <v>0</v>
      </c>
      <c r="I101" s="55">
        <v>2779430</v>
      </c>
      <c r="J101" s="38" t="s">
        <v>62</v>
      </c>
      <c r="M101" s="40"/>
    </row>
    <row r="102" spans="1:14" s="38" customFormat="1" ht="24.75" customHeight="1" x14ac:dyDescent="0.2">
      <c r="A102" s="37">
        <v>98</v>
      </c>
      <c r="B102" s="38" t="s">
        <v>212</v>
      </c>
      <c r="C102" s="43" t="s">
        <v>213</v>
      </c>
      <c r="D102" s="37" t="s">
        <v>214</v>
      </c>
      <c r="E102" s="39">
        <v>44846</v>
      </c>
      <c r="F102" s="55">
        <v>160415.1</v>
      </c>
      <c r="G102" s="53">
        <v>44865</v>
      </c>
      <c r="H102" s="42">
        <v>0</v>
      </c>
      <c r="I102" s="55">
        <v>160415.1</v>
      </c>
      <c r="J102" s="38" t="s">
        <v>62</v>
      </c>
      <c r="M102" s="40"/>
    </row>
    <row r="103" spans="1:14" s="38" customFormat="1" ht="23.25" customHeight="1" x14ac:dyDescent="0.2">
      <c r="A103" s="37">
        <v>99</v>
      </c>
      <c r="B103" s="38" t="s">
        <v>212</v>
      </c>
      <c r="C103" s="43" t="s">
        <v>215</v>
      </c>
      <c r="D103" s="37" t="s">
        <v>216</v>
      </c>
      <c r="E103" s="39">
        <v>44846</v>
      </c>
      <c r="F103" s="55">
        <v>135564.29999999999</v>
      </c>
      <c r="G103" s="53">
        <v>44865</v>
      </c>
      <c r="H103" s="42">
        <v>0</v>
      </c>
      <c r="I103" s="55">
        <v>135564.29999999999</v>
      </c>
      <c r="J103" s="38" t="s">
        <v>62</v>
      </c>
      <c r="M103" s="40"/>
    </row>
    <row r="104" spans="1:14" s="38" customFormat="1" ht="18.95" customHeight="1" x14ac:dyDescent="0.2">
      <c r="A104" s="37">
        <v>100</v>
      </c>
      <c r="B104" s="38" t="s">
        <v>217</v>
      </c>
      <c r="C104" s="38" t="s">
        <v>146</v>
      </c>
      <c r="D104" s="37" t="s">
        <v>122</v>
      </c>
      <c r="E104" s="39">
        <v>44846</v>
      </c>
      <c r="F104" s="55">
        <v>23600</v>
      </c>
      <c r="G104" s="53">
        <v>44865</v>
      </c>
      <c r="H104" s="42">
        <v>0</v>
      </c>
      <c r="I104" s="55">
        <v>23600</v>
      </c>
      <c r="J104" s="38" t="s">
        <v>62</v>
      </c>
      <c r="M104" s="40"/>
    </row>
    <row r="105" spans="1:14" s="38" customFormat="1" ht="18.95" customHeight="1" x14ac:dyDescent="0.2">
      <c r="A105" s="37">
        <v>101</v>
      </c>
      <c r="B105" s="38" t="s">
        <v>218</v>
      </c>
      <c r="C105" s="38" t="s">
        <v>219</v>
      </c>
      <c r="D105" s="37" t="s">
        <v>220</v>
      </c>
      <c r="E105" s="58">
        <v>44847</v>
      </c>
      <c r="F105" s="55">
        <v>35050</v>
      </c>
      <c r="G105" s="53">
        <v>44865</v>
      </c>
      <c r="H105" s="42">
        <v>0</v>
      </c>
      <c r="I105" s="55">
        <v>35050</v>
      </c>
      <c r="J105" s="38" t="s">
        <v>62</v>
      </c>
      <c r="M105" s="40"/>
    </row>
    <row r="106" spans="1:14" s="38" customFormat="1" ht="18.95" customHeight="1" x14ac:dyDescent="0.2">
      <c r="A106" s="37">
        <v>102</v>
      </c>
      <c r="B106" s="38" t="s">
        <v>221</v>
      </c>
      <c r="C106" s="50" t="s">
        <v>222</v>
      </c>
      <c r="D106" s="37" t="s">
        <v>223</v>
      </c>
      <c r="E106" s="58">
        <v>44848</v>
      </c>
      <c r="F106" s="55">
        <v>1450</v>
      </c>
      <c r="G106" s="53">
        <v>44865</v>
      </c>
      <c r="H106" s="42">
        <v>0</v>
      </c>
      <c r="I106" s="55">
        <v>1450</v>
      </c>
      <c r="J106" s="38" t="s">
        <v>62</v>
      </c>
      <c r="M106" s="40"/>
    </row>
    <row r="107" spans="1:14" s="38" customFormat="1" ht="18.95" customHeight="1" x14ac:dyDescent="0.2">
      <c r="A107" s="37">
        <v>103</v>
      </c>
      <c r="B107" s="38" t="s">
        <v>221</v>
      </c>
      <c r="C107" s="50" t="s">
        <v>222</v>
      </c>
      <c r="D107" s="37" t="s">
        <v>224</v>
      </c>
      <c r="E107" s="58">
        <v>44848</v>
      </c>
      <c r="F107" s="55">
        <v>2088</v>
      </c>
      <c r="G107" s="53">
        <v>44865</v>
      </c>
      <c r="H107" s="42">
        <v>0</v>
      </c>
      <c r="I107" s="55">
        <v>2088</v>
      </c>
      <c r="J107" s="38" t="s">
        <v>62</v>
      </c>
      <c r="M107" s="40"/>
    </row>
    <row r="108" spans="1:14" s="38" customFormat="1" ht="18.95" customHeight="1" x14ac:dyDescent="0.2">
      <c r="A108" s="37">
        <v>104</v>
      </c>
      <c r="B108" s="38" t="s">
        <v>221</v>
      </c>
      <c r="C108" s="50" t="s">
        <v>222</v>
      </c>
      <c r="D108" s="37" t="s">
        <v>225</v>
      </c>
      <c r="E108" s="58">
        <v>44848</v>
      </c>
      <c r="F108" s="55">
        <v>2262</v>
      </c>
      <c r="G108" s="53">
        <v>44865</v>
      </c>
      <c r="H108" s="42">
        <v>0</v>
      </c>
      <c r="I108" s="55">
        <v>2262</v>
      </c>
      <c r="J108" s="38" t="s">
        <v>62</v>
      </c>
      <c r="M108" s="40"/>
    </row>
    <row r="109" spans="1:14" s="38" customFormat="1" ht="18.95" customHeight="1" x14ac:dyDescent="0.2">
      <c r="A109" s="37">
        <v>105</v>
      </c>
      <c r="B109" s="38" t="s">
        <v>221</v>
      </c>
      <c r="C109" s="50" t="s">
        <v>222</v>
      </c>
      <c r="D109" s="37" t="s">
        <v>226</v>
      </c>
      <c r="E109" s="58">
        <v>44848</v>
      </c>
      <c r="F109" s="55">
        <v>1624</v>
      </c>
      <c r="G109" s="53">
        <v>44865</v>
      </c>
      <c r="H109" s="42">
        <v>0</v>
      </c>
      <c r="I109" s="55">
        <v>1624</v>
      </c>
      <c r="J109" s="38" t="s">
        <v>62</v>
      </c>
      <c r="M109" s="40"/>
    </row>
    <row r="110" spans="1:14" s="38" customFormat="1" ht="18.95" customHeight="1" x14ac:dyDescent="0.2">
      <c r="A110" s="37">
        <v>106</v>
      </c>
      <c r="B110" s="38" t="s">
        <v>227</v>
      </c>
      <c r="C110" s="50" t="s">
        <v>228</v>
      </c>
      <c r="D110" s="37">
        <v>10103589</v>
      </c>
      <c r="E110" s="58">
        <v>44852</v>
      </c>
      <c r="F110" s="55">
        <v>15042</v>
      </c>
      <c r="G110" s="53">
        <v>44865</v>
      </c>
      <c r="H110" s="42">
        <v>0</v>
      </c>
      <c r="I110" s="55">
        <v>15042</v>
      </c>
      <c r="J110" s="38" t="s">
        <v>62</v>
      </c>
      <c r="M110" s="40"/>
    </row>
    <row r="111" spans="1:14" s="38" customFormat="1" ht="18.95" customHeight="1" x14ac:dyDescent="0.2">
      <c r="A111" s="37">
        <v>107</v>
      </c>
      <c r="B111" s="38" t="s">
        <v>221</v>
      </c>
      <c r="C111" s="50" t="s">
        <v>222</v>
      </c>
      <c r="D111" s="37" t="s">
        <v>229</v>
      </c>
      <c r="E111" s="58">
        <v>44848</v>
      </c>
      <c r="F111" s="55">
        <v>754</v>
      </c>
      <c r="G111" s="53">
        <v>44865</v>
      </c>
      <c r="H111" s="42">
        <v>0</v>
      </c>
      <c r="I111" s="55">
        <v>754</v>
      </c>
      <c r="J111" s="38" t="s">
        <v>62</v>
      </c>
      <c r="M111" s="40"/>
    </row>
    <row r="112" spans="1:14" s="38" customFormat="1" ht="24.75" customHeight="1" x14ac:dyDescent="0.2">
      <c r="A112" s="37">
        <v>108</v>
      </c>
      <c r="B112" s="38" t="s">
        <v>230</v>
      </c>
      <c r="C112" s="43" t="s">
        <v>231</v>
      </c>
      <c r="D112" s="37" t="s">
        <v>232</v>
      </c>
      <c r="E112" s="58">
        <v>44854</v>
      </c>
      <c r="F112" s="55">
        <v>13334</v>
      </c>
      <c r="G112" s="53">
        <v>44865</v>
      </c>
      <c r="H112" s="42">
        <v>0</v>
      </c>
      <c r="I112" s="55">
        <v>13334</v>
      </c>
      <c r="J112" s="38" t="s">
        <v>62</v>
      </c>
      <c r="M112" s="40"/>
    </row>
    <row r="113" spans="1:13" s="38" customFormat="1" ht="18.95" customHeight="1" x14ac:dyDescent="0.2">
      <c r="A113" s="37">
        <v>109</v>
      </c>
      <c r="B113" s="38" t="s">
        <v>233</v>
      </c>
      <c r="C113" s="43" t="s">
        <v>234</v>
      </c>
      <c r="D113" s="37" t="s">
        <v>235</v>
      </c>
      <c r="E113" s="58">
        <v>44854</v>
      </c>
      <c r="F113" s="55">
        <v>158138</v>
      </c>
      <c r="G113" s="53">
        <v>44865</v>
      </c>
      <c r="H113" s="42">
        <v>0</v>
      </c>
      <c r="I113" s="55">
        <v>158138</v>
      </c>
      <c r="J113" s="38" t="s">
        <v>62</v>
      </c>
      <c r="M113" s="40"/>
    </row>
    <row r="114" spans="1:13" s="38" customFormat="1" ht="18.95" customHeight="1" x14ac:dyDescent="0.2">
      <c r="A114" s="37">
        <v>110</v>
      </c>
      <c r="B114" s="38" t="s">
        <v>196</v>
      </c>
      <c r="C114" s="43" t="s">
        <v>197</v>
      </c>
      <c r="D114" s="37" t="s">
        <v>236</v>
      </c>
      <c r="E114" s="58">
        <v>44855</v>
      </c>
      <c r="F114" s="55">
        <v>6132.18</v>
      </c>
      <c r="G114" s="53">
        <v>44865</v>
      </c>
      <c r="H114" s="42">
        <v>0</v>
      </c>
      <c r="I114" s="55">
        <v>6132.18</v>
      </c>
      <c r="J114" s="38" t="s">
        <v>62</v>
      </c>
      <c r="M114" s="40"/>
    </row>
    <row r="115" spans="1:13" s="38" customFormat="1" ht="18.95" customHeight="1" x14ac:dyDescent="0.2">
      <c r="A115" s="37">
        <v>111</v>
      </c>
      <c r="B115" s="38" t="s">
        <v>196</v>
      </c>
      <c r="C115" s="43" t="s">
        <v>197</v>
      </c>
      <c r="D115" s="37" t="s">
        <v>237</v>
      </c>
      <c r="E115" s="58">
        <v>44855</v>
      </c>
      <c r="F115" s="55">
        <v>8462.7000000000007</v>
      </c>
      <c r="G115" s="53">
        <v>44865</v>
      </c>
      <c r="H115" s="42">
        <v>0</v>
      </c>
      <c r="I115" s="55">
        <v>8462.7000000000007</v>
      </c>
      <c r="J115" s="38" t="s">
        <v>62</v>
      </c>
      <c r="M115" s="40"/>
    </row>
    <row r="116" spans="1:13" s="38" customFormat="1" ht="18.95" customHeight="1" x14ac:dyDescent="0.2">
      <c r="A116" s="37">
        <v>112</v>
      </c>
      <c r="B116" s="38" t="s">
        <v>196</v>
      </c>
      <c r="C116" s="43" t="s">
        <v>197</v>
      </c>
      <c r="D116" s="37" t="s">
        <v>238</v>
      </c>
      <c r="E116" s="58">
        <v>44855</v>
      </c>
      <c r="F116" s="55">
        <v>8749.16</v>
      </c>
      <c r="G116" s="53">
        <v>44865</v>
      </c>
      <c r="H116" s="42">
        <v>0</v>
      </c>
      <c r="I116" s="55">
        <v>8749.16</v>
      </c>
      <c r="J116" s="38" t="s">
        <v>62</v>
      </c>
      <c r="M116" s="40"/>
    </row>
    <row r="117" spans="1:13" s="38" customFormat="1" ht="18.95" customHeight="1" x14ac:dyDescent="0.2">
      <c r="A117" s="37">
        <v>113</v>
      </c>
      <c r="B117" s="38" t="s">
        <v>239</v>
      </c>
      <c r="C117" s="43" t="s">
        <v>240</v>
      </c>
      <c r="D117" s="37" t="s">
        <v>241</v>
      </c>
      <c r="E117" s="58">
        <v>44855</v>
      </c>
      <c r="F117" s="55">
        <v>110000</v>
      </c>
      <c r="G117" s="49">
        <v>44865</v>
      </c>
      <c r="H117" s="42">
        <v>0</v>
      </c>
      <c r="I117" s="55">
        <v>110000</v>
      </c>
      <c r="J117" s="38" t="s">
        <v>62</v>
      </c>
      <c r="M117" s="40"/>
    </row>
    <row r="118" spans="1:13" s="38" customFormat="1" ht="18.95" customHeight="1" x14ac:dyDescent="0.2">
      <c r="A118" s="37">
        <v>114</v>
      </c>
      <c r="B118" s="38" t="s">
        <v>239</v>
      </c>
      <c r="C118" s="43" t="s">
        <v>242</v>
      </c>
      <c r="D118" s="37" t="s">
        <v>243</v>
      </c>
      <c r="E118" s="58">
        <v>44855</v>
      </c>
      <c r="F118" s="55">
        <v>70000</v>
      </c>
      <c r="G118" s="49">
        <v>44865</v>
      </c>
      <c r="H118" s="42">
        <v>0</v>
      </c>
      <c r="I118" s="55">
        <v>70000</v>
      </c>
      <c r="J118" s="38" t="s">
        <v>62</v>
      </c>
      <c r="M118" s="40"/>
    </row>
    <row r="119" spans="1:13" s="38" customFormat="1" ht="25.5" customHeight="1" x14ac:dyDescent="0.2">
      <c r="A119" s="37">
        <v>115</v>
      </c>
      <c r="B119" s="38" t="s">
        <v>199</v>
      </c>
      <c r="C119" s="43" t="s">
        <v>244</v>
      </c>
      <c r="D119" s="37" t="s">
        <v>245</v>
      </c>
      <c r="E119" s="58">
        <v>44859</v>
      </c>
      <c r="F119" s="55">
        <v>69620</v>
      </c>
      <c r="G119" s="53">
        <v>44865</v>
      </c>
      <c r="H119" s="42">
        <v>0</v>
      </c>
      <c r="I119" s="55">
        <v>69620</v>
      </c>
      <c r="J119" s="38" t="s">
        <v>62</v>
      </c>
      <c r="M119" s="40"/>
    </row>
    <row r="120" spans="1:13" s="38" customFormat="1" ht="18.95" customHeight="1" x14ac:dyDescent="0.2">
      <c r="A120" s="37">
        <v>116</v>
      </c>
      <c r="B120" s="38" t="s">
        <v>246</v>
      </c>
      <c r="C120" s="43" t="s">
        <v>247</v>
      </c>
      <c r="D120" s="37" t="s">
        <v>248</v>
      </c>
      <c r="E120" s="58">
        <v>44861</v>
      </c>
      <c r="F120" s="55">
        <v>70800</v>
      </c>
      <c r="G120" s="53">
        <v>44865</v>
      </c>
      <c r="H120" s="42">
        <v>0</v>
      </c>
      <c r="I120" s="55">
        <v>70800</v>
      </c>
      <c r="J120" s="38" t="s">
        <v>62</v>
      </c>
      <c r="M120" s="40"/>
    </row>
    <row r="121" spans="1:13" s="38" customFormat="1" ht="18.95" customHeight="1" x14ac:dyDescent="0.2">
      <c r="A121" s="37">
        <v>117</v>
      </c>
      <c r="B121" s="38" t="s">
        <v>249</v>
      </c>
      <c r="C121" s="43" t="s">
        <v>250</v>
      </c>
      <c r="D121" s="37" t="s">
        <v>251</v>
      </c>
      <c r="E121" s="58">
        <v>44862</v>
      </c>
      <c r="F121" s="55">
        <v>90695.53</v>
      </c>
      <c r="G121" s="53">
        <v>44865</v>
      </c>
      <c r="H121" s="42">
        <v>0</v>
      </c>
      <c r="I121" s="55">
        <v>90695.53</v>
      </c>
      <c r="J121" s="38" t="s">
        <v>62</v>
      </c>
      <c r="M121" s="40"/>
    </row>
    <row r="122" spans="1:13" s="38" customFormat="1" ht="18.95" customHeight="1" x14ac:dyDescent="0.2">
      <c r="A122" s="37">
        <v>118</v>
      </c>
      <c r="B122" s="38" t="s">
        <v>249</v>
      </c>
      <c r="C122" s="43" t="s">
        <v>250</v>
      </c>
      <c r="D122" s="37" t="s">
        <v>252</v>
      </c>
      <c r="E122" s="58">
        <v>44862</v>
      </c>
      <c r="F122" s="55">
        <v>363636.3</v>
      </c>
      <c r="G122" s="53">
        <v>44865</v>
      </c>
      <c r="H122" s="42">
        <v>0</v>
      </c>
      <c r="I122" s="55">
        <v>363636.3</v>
      </c>
      <c r="J122" s="38" t="s">
        <v>62</v>
      </c>
      <c r="M122" s="40"/>
    </row>
    <row r="123" spans="1:13" s="38" customFormat="1" ht="18.95" customHeight="1" x14ac:dyDescent="0.2">
      <c r="A123" s="37">
        <v>119</v>
      </c>
      <c r="B123" s="38" t="s">
        <v>249</v>
      </c>
      <c r="C123" s="43" t="s">
        <v>250</v>
      </c>
      <c r="D123" s="37" t="s">
        <v>253</v>
      </c>
      <c r="E123" s="58">
        <v>44862</v>
      </c>
      <c r="F123" s="55">
        <v>18548.490000000002</v>
      </c>
      <c r="G123" s="53">
        <v>44865</v>
      </c>
      <c r="H123" s="42">
        <v>0</v>
      </c>
      <c r="I123" s="55">
        <v>18548.490000000002</v>
      </c>
      <c r="J123" s="38" t="s">
        <v>62</v>
      </c>
      <c r="M123" s="40"/>
    </row>
    <row r="124" spans="1:13" s="38" customFormat="1" ht="18.95" customHeight="1" x14ac:dyDescent="0.2">
      <c r="A124" s="37">
        <v>120</v>
      </c>
      <c r="B124" s="38" t="s">
        <v>196</v>
      </c>
      <c r="C124" s="43" t="s">
        <v>197</v>
      </c>
      <c r="D124" s="37" t="s">
        <v>254</v>
      </c>
      <c r="E124" s="58">
        <v>44865</v>
      </c>
      <c r="F124" s="55">
        <v>4374.58</v>
      </c>
      <c r="G124" s="53">
        <v>44865</v>
      </c>
      <c r="H124" s="42">
        <v>0</v>
      </c>
      <c r="I124" s="55">
        <v>4374.58</v>
      </c>
      <c r="J124" s="38" t="s">
        <v>62</v>
      </c>
      <c r="M124" s="40"/>
    </row>
    <row r="125" spans="1:13" s="38" customFormat="1" ht="24" customHeight="1" x14ac:dyDescent="0.2">
      <c r="A125" s="37">
        <v>121</v>
      </c>
      <c r="B125" s="38" t="s">
        <v>212</v>
      </c>
      <c r="C125" s="43" t="s">
        <v>215</v>
      </c>
      <c r="D125" s="37" t="s">
        <v>255</v>
      </c>
      <c r="E125" s="58">
        <v>44865</v>
      </c>
      <c r="F125" s="55">
        <v>149582.70000000001</v>
      </c>
      <c r="G125" s="53">
        <v>44865</v>
      </c>
      <c r="H125" s="42">
        <v>0</v>
      </c>
      <c r="I125" s="55">
        <v>149582.70000000001</v>
      </c>
      <c r="J125" s="38" t="s">
        <v>62</v>
      </c>
      <c r="M125" s="40"/>
    </row>
    <row r="126" spans="1:13" s="38" customFormat="1" ht="18.95" customHeight="1" x14ac:dyDescent="0.15">
      <c r="C126" s="59" t="s">
        <v>256</v>
      </c>
      <c r="D126" s="60"/>
      <c r="E126" s="60"/>
      <c r="F126" s="61">
        <f>SUM(F7:F125)</f>
        <v>17200250.019999996</v>
      </c>
      <c r="G126" s="61"/>
      <c r="H126" s="61">
        <f>SUM(H7:H125)</f>
        <v>2288444.7899999996</v>
      </c>
      <c r="I126" s="61">
        <f>SUM(I31:I125)</f>
        <v>14911805.23</v>
      </c>
      <c r="J126" s="61"/>
      <c r="M126" s="40"/>
    </row>
    <row r="127" spans="1:13" s="38" customFormat="1" ht="18.95" customHeight="1" x14ac:dyDescent="0.15">
      <c r="M127" s="40"/>
    </row>
    <row r="128" spans="1:13" s="38" customFormat="1" ht="18.95" customHeight="1" x14ac:dyDescent="0.15">
      <c r="M128" s="40"/>
    </row>
    <row r="129" spans="1:13" s="38" customFormat="1" ht="18.95" customHeight="1" x14ac:dyDescent="0.15">
      <c r="M129" s="40"/>
    </row>
    <row r="130" spans="1:13" s="47" customFormat="1" ht="17.100000000000001" customHeight="1" x14ac:dyDescent="0.2">
      <c r="A130" s="70" t="s">
        <v>257</v>
      </c>
      <c r="B130" s="70"/>
      <c r="C130" s="70"/>
      <c r="D130" s="62"/>
      <c r="E130" s="70" t="s">
        <v>258</v>
      </c>
      <c r="F130" s="70"/>
      <c r="G130" s="70"/>
      <c r="M130" s="63"/>
    </row>
    <row r="131" spans="1:13" s="47" customFormat="1" ht="17.100000000000001" customHeight="1" x14ac:dyDescent="0.2">
      <c r="A131" s="70" t="s">
        <v>259</v>
      </c>
      <c r="B131" s="70"/>
      <c r="C131" s="70"/>
      <c r="D131" s="64"/>
      <c r="E131" s="70" t="s">
        <v>260</v>
      </c>
      <c r="F131" s="70"/>
      <c r="G131" s="70"/>
      <c r="M131" s="63"/>
    </row>
    <row r="132" spans="1:13" s="38" customFormat="1" ht="18.95" customHeight="1" x14ac:dyDescent="0.15">
      <c r="M132" s="40"/>
    </row>
    <row r="133" spans="1:13" s="38" customFormat="1" ht="18.95" customHeight="1" x14ac:dyDescent="0.15">
      <c r="H133" s="65"/>
      <c r="M133" s="40"/>
    </row>
    <row r="134" spans="1:13" s="38" customFormat="1" ht="18.95" customHeight="1" x14ac:dyDescent="0.15">
      <c r="M134" s="40"/>
    </row>
    <row r="135" spans="1:13" s="38" customFormat="1" ht="18.95" customHeight="1" x14ac:dyDescent="0.15">
      <c r="M135" s="40"/>
    </row>
    <row r="136" spans="1:13" s="38" customFormat="1" ht="18.95" customHeight="1" x14ac:dyDescent="0.15">
      <c r="M136" s="40"/>
    </row>
    <row r="137" spans="1:13" s="38" customFormat="1" ht="18.95" customHeight="1" x14ac:dyDescent="0.15">
      <c r="M137" s="40"/>
    </row>
    <row r="138" spans="1:13" s="38" customFormat="1" ht="18.95" customHeight="1" x14ac:dyDescent="0.15">
      <c r="M138" s="40"/>
    </row>
    <row r="139" spans="1:13" s="38" customFormat="1" ht="18.95" customHeight="1" x14ac:dyDescent="0.15">
      <c r="M139" s="40"/>
    </row>
    <row r="140" spans="1:13" s="38" customFormat="1" ht="18.95" customHeight="1" x14ac:dyDescent="0.15">
      <c r="M140" s="40"/>
    </row>
    <row r="141" spans="1:13" s="38" customFormat="1" ht="18.95" customHeight="1" x14ac:dyDescent="0.15">
      <c r="M141" s="40"/>
    </row>
    <row r="142" spans="1:13" s="38" customFormat="1" ht="18.95" customHeight="1" x14ac:dyDescent="0.15">
      <c r="M142" s="40"/>
    </row>
    <row r="143" spans="1:13" s="38" customFormat="1" ht="18.95" customHeight="1" x14ac:dyDescent="0.15">
      <c r="M143" s="40"/>
    </row>
    <row r="144" spans="1:13" s="38" customFormat="1" ht="18.95" customHeight="1" x14ac:dyDescent="0.15">
      <c r="M144" s="40"/>
    </row>
    <row r="145" spans="13:13" s="38" customFormat="1" ht="18.95" customHeight="1" x14ac:dyDescent="0.15">
      <c r="M145" s="40"/>
    </row>
    <row r="146" spans="13:13" s="38" customFormat="1" ht="18.95" customHeight="1" x14ac:dyDescent="0.15">
      <c r="M146" s="40"/>
    </row>
    <row r="147" spans="13:13" s="38" customFormat="1" ht="18.95" customHeight="1" x14ac:dyDescent="0.15">
      <c r="M147" s="40"/>
    </row>
    <row r="148" spans="13:13" s="38" customFormat="1" ht="18.95" customHeight="1" x14ac:dyDescent="0.15">
      <c r="M148" s="40"/>
    </row>
    <row r="149" spans="13:13" s="38" customFormat="1" ht="18.95" customHeight="1" x14ac:dyDescent="0.15">
      <c r="M149" s="40"/>
    </row>
    <row r="150" spans="13:13" s="38" customFormat="1" ht="18.95" customHeight="1" x14ac:dyDescent="0.15">
      <c r="M150" s="40"/>
    </row>
    <row r="151" spans="13:13" s="38" customFormat="1" ht="18.95" customHeight="1" x14ac:dyDescent="0.15">
      <c r="M151" s="40"/>
    </row>
    <row r="152" spans="13:13" s="38" customFormat="1" ht="18.95" customHeight="1" x14ac:dyDescent="0.15">
      <c r="M152" s="40"/>
    </row>
    <row r="153" spans="13:13" s="38" customFormat="1" ht="18.95" customHeight="1" x14ac:dyDescent="0.15">
      <c r="M153" s="40"/>
    </row>
    <row r="154" spans="13:13" s="38" customFormat="1" ht="18.95" customHeight="1" x14ac:dyDescent="0.15">
      <c r="M154" s="40"/>
    </row>
    <row r="155" spans="13:13" s="38" customFormat="1" ht="18.95" customHeight="1" x14ac:dyDescent="0.15">
      <c r="M155" s="40"/>
    </row>
    <row r="156" spans="13:13" s="38" customFormat="1" ht="18.95" customHeight="1" x14ac:dyDescent="0.15">
      <c r="M156" s="40"/>
    </row>
    <row r="157" spans="13:13" s="38" customFormat="1" ht="18.95" customHeight="1" x14ac:dyDescent="0.15">
      <c r="M157" s="40"/>
    </row>
    <row r="158" spans="13:13" s="38" customFormat="1" ht="18.95" customHeight="1" x14ac:dyDescent="0.15">
      <c r="M158" s="40"/>
    </row>
    <row r="159" spans="13:13" s="38" customFormat="1" ht="18.95" customHeight="1" x14ac:dyDescent="0.15">
      <c r="M159" s="40"/>
    </row>
    <row r="160" spans="13:13" s="38" customFormat="1" ht="18.95" customHeight="1" x14ac:dyDescent="0.15">
      <c r="M160" s="40"/>
    </row>
    <row r="161" spans="13:13" s="38" customFormat="1" ht="18.95" customHeight="1" x14ac:dyDescent="0.15">
      <c r="M161" s="40"/>
    </row>
    <row r="162" spans="13:13" s="38" customFormat="1" ht="18.95" customHeight="1" x14ac:dyDescent="0.15">
      <c r="M162" s="40"/>
    </row>
    <row r="163" spans="13:13" s="38" customFormat="1" ht="18.95" customHeight="1" x14ac:dyDescent="0.15">
      <c r="M163" s="40"/>
    </row>
    <row r="164" spans="13:13" s="38" customFormat="1" ht="18.95" customHeight="1" x14ac:dyDescent="0.15">
      <c r="M164" s="40"/>
    </row>
    <row r="165" spans="13:13" s="38" customFormat="1" ht="18.95" customHeight="1" x14ac:dyDescent="0.15">
      <c r="M165" s="40"/>
    </row>
    <row r="166" spans="13:13" s="38" customFormat="1" ht="18.95" customHeight="1" x14ac:dyDescent="0.15">
      <c r="M166" s="40"/>
    </row>
    <row r="167" spans="13:13" s="38" customFormat="1" ht="18.95" customHeight="1" x14ac:dyDescent="0.15">
      <c r="M167" s="40"/>
    </row>
    <row r="168" spans="13:13" s="38" customFormat="1" ht="18.95" customHeight="1" x14ac:dyDescent="0.15">
      <c r="M168" s="40"/>
    </row>
    <row r="169" spans="13:13" s="38" customFormat="1" ht="18.95" customHeight="1" x14ac:dyDescent="0.15">
      <c r="M169" s="40"/>
    </row>
    <row r="170" spans="13:13" s="38" customFormat="1" ht="18.95" customHeight="1" x14ac:dyDescent="0.15">
      <c r="M170" s="40"/>
    </row>
    <row r="171" spans="13:13" s="38" customFormat="1" ht="18.95" customHeight="1" x14ac:dyDescent="0.15">
      <c r="M171" s="40"/>
    </row>
    <row r="172" spans="13:13" s="38" customFormat="1" ht="18.95" customHeight="1" x14ac:dyDescent="0.15">
      <c r="M172" s="40"/>
    </row>
    <row r="173" spans="13:13" s="38" customFormat="1" ht="18.95" customHeight="1" x14ac:dyDescent="0.15">
      <c r="M173" s="40"/>
    </row>
  </sheetData>
  <mergeCells count="6">
    <mergeCell ref="A4:J4"/>
    <mergeCell ref="A5:J5"/>
    <mergeCell ref="A130:C130"/>
    <mergeCell ref="E130:G130"/>
    <mergeCell ref="A131:C131"/>
    <mergeCell ref="E131:G131"/>
  </mergeCells>
  <pageMargins left="0.31496062992125984" right="0.31496062992125984" top="0.35433070866141736" bottom="0.35433070866141736" header="0.11811023622047245" footer="0.11811023622047245"/>
  <pageSetup scale="56" orientation="landscape" verticalDpi="0" r:id="rId1"/>
  <rowBreaks count="2" manualBreakCount="2">
    <brk id="50" max="12" man="1"/>
    <brk id="98" max="16383" man="1"/>
  </rowBreaks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2022-11-09T18:51:19Z</cp:lastPrinted>
  <dcterms:created xsi:type="dcterms:W3CDTF">2022-11-08T19:29:12Z</dcterms:created>
  <dcterms:modified xsi:type="dcterms:W3CDTF">2022-11-10T13:50:00Z</dcterms:modified>
</cp:coreProperties>
</file>